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<sst xmlns="http://schemas.openxmlformats.org/spreadsheetml/2006/main" count="39" uniqueCount="39">
  <si>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</si>
  <si>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AAO010</t>
  </si>
  <si>
    <t xml:space="preserve">m</t>
  </si>
  <si>
    <t xml:space="preserve">Tranchée drainante.</t>
  </si>
  <si>
    <r>
      <rPr>
        <sz val="8.25"/>
        <color rgb="FF000000"/>
        <rFont val="Arial"/>
        <family val="2"/>
      </rPr>
      <t xml:space="preserve">Tranchée drainante, de 45 cm de hauteur et 70 cm de largeur, avec une pente minimale de 0,50%, pour captage des eaux souterraines, au fond de laquelle est placée un 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EPDM, mis en place sur un dallage en béton massif BCN: CPJ-CEM II/A 32,5 - TP - B 20 - 15/25 - E: 1 - NA - P 18-305, de 10 cm d'épaisseur, en demi-cercle pour recevoir le tube et réaliser les pentes, avec remplissage de 25 cm de chaque côté du tube et remplissage supérieur de 25 cm au-dessus de la génératrice supérieure du tube avec grave filtrante non classifiée. Comprend le lubrifiant pour montage.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</si>
  <si>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</si>
  <si>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</si>
  <si>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</si>
  <si>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</si>
  <si>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</si>
  <si>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</si>
  <si>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</si>
  <si>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</si>
  <si>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</si>
  <si>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mt11tdv015g</t>
  </si>
  <si>
    <t xml:space="preserve">Tube perforé en PVC à double paroi, celle extérieure annelée et celle intérieur lisse, couleur tuile RAL 8023, avec fentes transversales réparties sur environ 220° dans le creux de l'annelure, pour drainage, rigidité annulaire nominale 4 kN/m², de 200 mm de diamètre nominal, 182,4 mm de diamètre intérieur, selon NF EN 13476-1, longueur nominale 6 m, assemblage par tulipe avec joint élastique en EPDM.</t>
  </si>
  <si>
    <t xml:space="preserve">m</t>
  </si>
  <si>
    <t xml:space="preserve">mt11ade100a</t>
  </si>
  <si>
    <t xml:space="preserve">Lubrifiant pour union via un joint élastique de tubes et d'accessoires.</t>
  </si>
  <si>
    <t xml:space="preserve">kg</t>
  </si>
  <si>
    <t xml:space="preserve">mt01ard030b</t>
  </si>
  <si>
    <t xml:space="preserve">Grave filtrante sans classification.</t>
  </si>
  <si>
    <t xml:space="preserve">t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</si>
  <si>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</si>
  <si>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</si>
  <si>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</si>
  <si>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</si>
  <si>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</si>
  <si>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</si>
  <si>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</si>
  <si>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</si>
  <si>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</si>
  <si>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</si>
  <si>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</si>
  <si>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</si>
  <si>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</si>
  <si>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</si>
  <si>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6.585,8Ar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</si>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</sst>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0.066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38291.1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125245</v>
      </c>
      <c r="H10" s="17">
        <f ca="1">ROUND(INDIRECT(ADDRESS(ROW()+(0), COLUMN()+(-3), 1))*INDIRECT(ADDRESS(ROW()+(0), COLUMN()+(-1), 1)), 1)</f>
        <v>127750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151619</v>
      </c>
      <c r="H11" s="17">
        <f ca="1">ROUND(INDIRECT(ADDRESS(ROW()+(0), COLUMN()+(-3), 1))*INDIRECT(ADDRESS(ROW()+(0), COLUMN()+(-1), 1)), 1)</f>
        <v>758.1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0.425</v>
      </c>
      <c r="F12" s="16" t="s">
        <v>22</v>
      </c>
      <c r="G12" s="17">
        <v>100481</v>
      </c>
      <c r="H12" s="17">
        <f ca="1">ROUND(INDIRECT(ADDRESS(ROW()+(0), COLUMN()+(-3), 1))*INDIRECT(ADDRESS(ROW()+(0), COLUMN()+(-1), 1)), 1)</f>
        <v>42704.6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0.03</v>
      </c>
      <c r="F13" s="16" t="s">
        <v>25</v>
      </c>
      <c r="G13" s="17">
        <v>39395.4</v>
      </c>
      <c r="H13" s="17">
        <f ca="1">ROUND(INDIRECT(ADDRESS(ROW()+(0), COLUMN()+(-3), 1))*INDIRECT(ADDRESS(ROW()+(0), COLUMN()+(-1), 1)), 1)</f>
        <v>1181.9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0.09</v>
      </c>
      <c r="F14" s="16" t="s">
        <v>28</v>
      </c>
      <c r="G14" s="17">
        <v>14874.2</v>
      </c>
      <c r="H14" s="17">
        <f ca="1">ROUND(INDIRECT(ADDRESS(ROW()+(0), COLUMN()+(-3), 1))*INDIRECT(ADDRESS(ROW()+(0), COLUMN()+(-1), 1)), 1)</f>
        <v>1338.7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0.185</v>
      </c>
      <c r="F15" s="16" t="s">
        <v>31</v>
      </c>
      <c r="G15" s="17">
        <v>7026</v>
      </c>
      <c r="H15" s="17">
        <f ca="1">ROUND(INDIRECT(ADDRESS(ROW()+(0), COLUMN()+(-3), 1))*INDIRECT(ADDRESS(ROW()+(0), COLUMN()+(-1), 1)), 1)</f>
        <v>1299.8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0.369</v>
      </c>
      <c r="F16" s="20" t="s">
        <v>34</v>
      </c>
      <c r="G16" s="21">
        <v>5144</v>
      </c>
      <c r="H16" s="21">
        <f ca="1">ROUND(INDIRECT(ADDRESS(ROW()+(0), COLUMN()+(-3), 1))*INDIRECT(ADDRESS(ROW()+(0), COLUMN()+(-1), 1)), 1)</f>
        <v>1898.1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1)</f>
        <v>215222</v>
      </c>
      <c r="H17" s="24">
        <f ca="1">ROUND(INDIRECT(ADDRESS(ROW()+(0), COLUMN()+(-3), 1))*INDIRECT(ADDRESS(ROW()+(0), COLUMN()+(-1), 1))/100, 1)</f>
        <v>4304.4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1)</f>
        <v>219527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