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<sst xmlns="http://schemas.openxmlformats.org/spreadsheetml/2006/main" count="33" uniqueCount="33">
  <si>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</si>
  <si>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AAO070</t>
  </si>
  <si>
    <t xml:space="preserve">U</t>
  </si>
  <si>
    <t xml:space="preserve">Puits d'infiltration, avec géotextile.</t>
  </si>
  <si>
    <r>
      <rPr>
        <sz val="8.25"/>
        <color rgb="FF000000"/>
        <rFont val="Arial"/>
        <family val="2"/>
      </rPr>
      <t xml:space="preserve">Puits d'infiltration, de 1,5 m de profondeur et 1,00 m de diamètre extérieur, avec grave filtrante non classifiée, enveloppée dans du géotextile et compactage en couches successives de 30 cm d'épaisseur maximale avec pilonneuse à guidage manuel. Le prix ne comprend pas l'excavation.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</si>
  <si>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</si>
  <si>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</si>
  <si>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</si>
  <si>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</si>
  <si>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</si>
  <si>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</si>
  <si>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mt01ard030b</t>
  </si>
  <si>
    <t xml:space="preserve">Grave filtrante sans classification.</t>
  </si>
  <si>
    <t xml:space="preserve">t</t>
  </si>
  <si>
    <t xml:space="preserve">mt14gso030aaae</t>
  </si>
  <si>
    <t xml:space="preserve">Géotextile non tissé synthétique, thermosoudé, en polypropylène, avec une résistance à la traction longitudinale de 8 kN/m, une résistance à la traction transversale de 10,1 kN/m, une ouverture de cône à l'essai de perforation dynamique selon NF EN ISO 13433 inférieure à 40 mm, résistance CBR au poinçonnement 0,3 kN et une masse surfacique de 120 g/m², selon NF EN 13252.</t>
  </si>
  <si>
    <t xml:space="preserve">m²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</si>
  <si>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</si>
  <si>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</si>
  <si>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</si>
  <si>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</si>
  <si>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</si>
  <si>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</si>
  <si>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</si>
  <si>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</si>
  <si>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</si>
  <si>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</si>
  <si>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</si>
  <si>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</si>
  <si>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</si>
  <si>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</si>
  <si>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10.474,3Ar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</si>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</sst>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2.04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1.77</v>
      </c>
      <c r="F9" s="11" t="s">
        <v>13</v>
      </c>
      <c r="G9" s="13">
        <v>100481</v>
      </c>
      <c r="H9" s="13">
        <f ca="1">ROUND(INDIRECT(ADDRESS(ROW()+(0), COLUMN()+(-3), 1))*INDIRECT(ADDRESS(ROW()+(0), COLUMN()+(-1), 1)), 1)</f>
        <v>177852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6.3</v>
      </c>
      <c r="F10" s="16" t="s">
        <v>16</v>
      </c>
      <c r="G10" s="17">
        <v>7449.2</v>
      </c>
      <c r="H10" s="17">
        <f ca="1">ROUND(INDIRECT(ADDRESS(ROW()+(0), COLUMN()+(-3), 1))*INDIRECT(ADDRESS(ROW()+(0), COLUMN()+(-1), 1)), 1)</f>
        <v>46930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0.18</v>
      </c>
      <c r="F11" s="16" t="s">
        <v>19</v>
      </c>
      <c r="G11" s="17">
        <v>39395.4</v>
      </c>
      <c r="H11" s="17">
        <f ca="1">ROUND(INDIRECT(ADDRESS(ROW()+(0), COLUMN()+(-3), 1))*INDIRECT(ADDRESS(ROW()+(0), COLUMN()+(-1), 1)), 1)</f>
        <v>7091.2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0.35</v>
      </c>
      <c r="F12" s="16" t="s">
        <v>22</v>
      </c>
      <c r="G12" s="17">
        <v>14874.2</v>
      </c>
      <c r="H12" s="17">
        <f ca="1">ROUND(INDIRECT(ADDRESS(ROW()+(0), COLUMN()+(-3), 1))*INDIRECT(ADDRESS(ROW()+(0), COLUMN()+(-1), 1)), 1)</f>
        <v>5206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1.6</v>
      </c>
      <c r="F13" s="16" t="s">
        <v>25</v>
      </c>
      <c r="G13" s="17">
        <v>7026</v>
      </c>
      <c r="H13" s="17">
        <f ca="1">ROUND(INDIRECT(ADDRESS(ROW()+(0), COLUMN()+(-3), 1))*INDIRECT(ADDRESS(ROW()+(0), COLUMN()+(-1), 1)), 1)</f>
        <v>11241.5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1.6</v>
      </c>
      <c r="F14" s="20" t="s">
        <v>28</v>
      </c>
      <c r="G14" s="21">
        <v>5251.8</v>
      </c>
      <c r="H14" s="21">
        <f ca="1">ROUND(INDIRECT(ADDRESS(ROW()+(0), COLUMN()+(-3), 1))*INDIRECT(ADDRESS(ROW()+(0), COLUMN()+(-1), 1)), 1)</f>
        <v>8402.8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256724</v>
      </c>
      <c r="H15" s="24">
        <f ca="1">ROUND(INDIRECT(ADDRESS(ROW()+(0), COLUMN()+(-3), 1))*INDIRECT(ADDRESS(ROW()+(0), COLUMN()+(-1), 1))/100, 1)</f>
        <v>5134.5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261858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