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<sst xmlns="http://schemas.openxmlformats.org/spreadsheetml/2006/main" count="33" uniqueCount="33">
  <si>
    <t xml:space="preserve"/>
  </si>
  <si>
    <t xml:space="preserve">AAO120</t>
  </si>
  <si>
    <t xml:space="preserve">m³</t>
  </si>
  <si>
    <t xml:space="preserve">Remblai avec matériau drainant.</t>
  </si>
  <si>
    <r>
      <rPr>
        <sz val="8.25"/>
        <color rgb="FF000000"/>
        <rFont val="Arial"/>
        <family val="2"/>
      </rPr>
      <t xml:space="preserve">Remblai avec grave filtrante non classifiée, pour drainage, et compactage en couches successives de 30 cm d'épaisseur maximale avec pilonneuse vibrante à guidage manuel. Le prix ne comprend ni le réseau de drainage ni la réalisation de l'essai Proctor Modifié.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</si>
  <si>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</si>
  <si>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</si>
  <si>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</si>
  <si>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</si>
  <si>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</si>
  <si>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</si>
  <si>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mt01ard030b</t>
  </si>
  <si>
    <t xml:space="preserve">Grave filtrante sans classification.</t>
  </si>
  <si>
    <t xml:space="preserve">t</t>
  </si>
  <si>
    <t xml:space="preserve">mq01pan010a</t>
  </si>
  <si>
    <t xml:space="preserve">Chargeuse sur pneus de 120 kW/1,9 m³.</t>
  </si>
  <si>
    <t xml:space="preserve">h</t>
  </si>
  <si>
    <t xml:space="preserve">mq04cab010c</t>
  </si>
  <si>
    <t xml:space="preserve">Camion à benne basculante de 12 t de charge, de 162 kW.</t>
  </si>
  <si>
    <t xml:space="preserve">h</t>
  </si>
  <si>
    <t xml:space="preserve">mq02rop020</t>
  </si>
  <si>
    <t xml:space="preserve">Pilonneuse vibrante à guidage manuel, de 80 kg, avec plaque de 30x30 cm.</t>
  </si>
  <si>
    <t xml:space="preserve">h</t>
  </si>
  <si>
    <t xml:space="preserve">mq02cia020j</t>
  </si>
  <si>
    <t xml:space="preserve">Camion citerne, de 8 m³ de capacité.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</si>
  <si>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</si>
  <si>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</si>
  <si>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</si>
  <si>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</si>
  <si>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</si>
  <si>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</si>
  <si>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Coût d'entretien décennal: 6.883,0Ar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</si>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</sst>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29" customWidth="1"/>
    <col min="3" max="3" width="0.68" customWidth="1"/>
    <col min="4" max="4" width="65.28" customWidth="1"/>
    <col min="5" max="5" width="10.71" customWidth="1"/>
    <col min="6" max="6" width="7.82" customWidth="1"/>
    <col min="7" max="7" width="17.34" customWidth="1"/>
    <col min="8" max="8" width="11.9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1.5</v>
      </c>
      <c r="F9" s="11" t="s">
        <v>13</v>
      </c>
      <c r="G9" s="13">
        <v>100481</v>
      </c>
      <c r="H9" s="13">
        <f ca="1">ROUND(INDIRECT(ADDRESS(ROW()+(0), COLUMN()+(-3), 1))*INDIRECT(ADDRESS(ROW()+(0), COLUMN()+(-1), 1)), 1)</f>
        <v>150722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0.02</v>
      </c>
      <c r="F10" s="16" t="s">
        <v>16</v>
      </c>
      <c r="G10" s="17">
        <v>170969</v>
      </c>
      <c r="H10" s="17">
        <f ca="1">ROUND(INDIRECT(ADDRESS(ROW()+(0), COLUMN()+(-3), 1))*INDIRECT(ADDRESS(ROW()+(0), COLUMN()+(-1), 1)), 1)</f>
        <v>3419.4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0.015</v>
      </c>
      <c r="F11" s="16" t="s">
        <v>19</v>
      </c>
      <c r="G11" s="17">
        <v>170714</v>
      </c>
      <c r="H11" s="17">
        <f ca="1">ROUND(INDIRECT(ADDRESS(ROW()+(0), COLUMN()+(-3), 1))*INDIRECT(ADDRESS(ROW()+(0), COLUMN()+(-1), 1)), 1)</f>
        <v>2560.7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0.312</v>
      </c>
      <c r="F12" s="16" t="s">
        <v>22</v>
      </c>
      <c r="G12" s="17">
        <v>14874.2</v>
      </c>
      <c r="H12" s="17">
        <f ca="1">ROUND(INDIRECT(ADDRESS(ROW()+(0), COLUMN()+(-3), 1))*INDIRECT(ADDRESS(ROW()+(0), COLUMN()+(-1), 1)), 1)</f>
        <v>4640.8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0.012</v>
      </c>
      <c r="F13" s="16" t="s">
        <v>25</v>
      </c>
      <c r="G13" s="17">
        <v>451160</v>
      </c>
      <c r="H13" s="17">
        <f ca="1">ROUND(INDIRECT(ADDRESS(ROW()+(0), COLUMN()+(-3), 1))*INDIRECT(ADDRESS(ROW()+(0), COLUMN()+(-1), 1)), 1)</f>
        <v>5413.9</v>
      </c>
    </row>
    <row r="14" spans="1:8" ht="13.50" thickBot="1" customHeight="1">
      <c r="A14" s="14" t="s">
        <v>26</v>
      </c>
      <c r="B14" s="14"/>
      <c r="C14" s="14"/>
      <c r="D14" s="18" t="s">
        <v>27</v>
      </c>
      <c r="E14" s="19">
        <v>0.384</v>
      </c>
      <c r="F14" s="20" t="s">
        <v>28</v>
      </c>
      <c r="G14" s="21">
        <v>5060</v>
      </c>
      <c r="H14" s="21">
        <f ca="1">ROUND(INDIRECT(ADDRESS(ROW()+(0), COLUMN()+(-3), 1))*INDIRECT(ADDRESS(ROW()+(0), COLUMN()+(-1), 1)), 1)</f>
        <v>1943</v>
      </c>
    </row>
    <row r="15" spans="1:8" ht="13.50" thickBot="1" customHeight="1">
      <c r="A15" s="18"/>
      <c r="B15" s="18"/>
      <c r="C15" s="18"/>
      <c r="D15" s="5" t="s">
        <v>29</v>
      </c>
      <c r="E15" s="22">
        <v>2</v>
      </c>
      <c r="F15" s="23" t="s">
        <v>30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1)</f>
        <v>168700</v>
      </c>
      <c r="H15" s="24">
        <f ca="1">ROUND(INDIRECT(ADDRESS(ROW()+(0), COLUMN()+(-3), 1))*INDIRECT(ADDRESS(ROW()+(0), COLUMN()+(-1), 1))/100, 1)</f>
        <v>3374</v>
      </c>
    </row>
    <row r="16" spans="1:8" ht="13.50" thickBot="1" customHeight="1">
      <c r="A16" s="25" t="s">
        <v>31</v>
      </c>
      <c r="B16" s="25"/>
      <c r="C16" s="25"/>
      <c r="D16" s="26"/>
      <c r="E16" s="26"/>
      <c r="F16" s="27"/>
      <c r="G16" s="25" t="s">
        <v>32</v>
      </c>
      <c r="H16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1)</f>
        <v>172074</v>
      </c>
    </row>
  </sheetData>
  <mergeCells count="12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147638" right="0.147638" top="0.206693" bottom="0.206693" header="0.0" footer="0.0"/>
  <pageSetup paperSize="9" orientation="portrait"/>
  <rowBreaks count="0" manualBreakCount="0">
    </rowBreaks>
</worksheet>
</file>