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<sst xmlns="http://schemas.openxmlformats.org/spreadsheetml/2006/main" count="54" uniqueCount="54">
  <si>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</si>
  <si>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ALM020</t>
  </si>
  <si>
    <t xml:space="preserve">m</t>
  </si>
  <si>
    <t xml:space="preserve">Mur de clôture en béton.</t>
  </si>
  <si>
    <r>
      <rPr>
        <sz val="8.25"/>
        <color rgb="FF000000"/>
        <rFont val="Arial"/>
        <family val="2"/>
      </rPr>
      <t xml:space="preserve">Clôture constituée de mur continu en béton armé, de 1 m de hauteur et 15 cm d'épaisseur, réalisé avec béton confectionné sur le chantier BCN: CPJ-CEM II/A 32,5 - TP - B 30 - 15/25 - E: 2a - BA - P 18-305, coulage avec des moyens manuels, et treillis soudé 100x100 mm et Ø 4,0-4,0 mm, en acier Fe E 500; montage et démontage du système de coffrage récupérable métallique pour finition visible. Comprend les profilés chanfreins pour le biseautage des bords et les séparateurs.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</si>
  <si>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</si>
  <si>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</si>
  <si>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</si>
  <si>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</si>
  <si>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</si>
  <si>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</si>
  <si>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mt07aco020d</t>
  </si>
  <si>
    <t xml:space="preserve">Séparateur homologué pour murs.</t>
  </si>
  <si>
    <t xml:space="preserve">U</t>
  </si>
  <si>
    <t xml:space="preserve">mt08eme030c</t>
  </si>
  <si>
    <t xml:space="preserve">Système de coffrage à deux faces, pour les murs, constitué de panneaux métalliques modulaires, jusqu'à 3 m de hauteur, y compris les éléments de réservation pour le passage des installations.</t>
  </si>
  <si>
    <t xml:space="preserve">m²</t>
  </si>
  <si>
    <t xml:space="preserve">mt07ame100bca</t>
  </si>
  <si>
    <t xml:space="preserve">Treillis soudé 100x100 mm, fils porteurs de 4 mm de diamètre et fils de répartition de 4 mm de diamètre, en acier Fe E 500.</t>
  </si>
  <si>
    <t xml:space="preserve">m²</t>
  </si>
  <si>
    <t xml:space="preserve">mt08var040a</t>
  </si>
  <si>
    <t xml:space="preserve">Profilé chanfrein en PVC, de plusieurs dimensions et 2500 mm de longueur.</t>
  </si>
  <si>
    <t xml:space="preserve">U</t>
  </si>
  <si>
    <t xml:space="preserve">mt08aaa010a</t>
  </si>
  <si>
    <t xml:space="preserve">Eau.</t>
  </si>
  <si>
    <t xml:space="preserve">m³</t>
  </si>
  <si>
    <t xml:space="preserve">mt01arg000a</t>
  </si>
  <si>
    <t xml:space="preserve">Sable criblé.</t>
  </si>
  <si>
    <t xml:space="preserve">m³</t>
  </si>
  <si>
    <t xml:space="preserve">mt01arg001ar</t>
  </si>
  <si>
    <t xml:space="preserve">Gros granulats homogénéisés, de taille maximale 15/25 mm.</t>
  </si>
  <si>
    <t xml:space="preserve">m³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</si>
  <si>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</si>
  <si>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</si>
  <si>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</si>
  <si>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</si>
  <si>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</si>
  <si>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</si>
  <si>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mo042</t>
  </si>
  <si>
    <t xml:space="preserve">Compagnon professionnel III/CP2 du béton.</t>
  </si>
  <si>
    <t xml:space="preserve">h</t>
  </si>
  <si>
    <t xml:space="preserve">mo089</t>
  </si>
  <si>
    <t xml:space="preserve">Ouvrier professionnel II/OP du béton.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</si>
  <si>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</si>
  <si>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</si>
  <si>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</si>
  <si>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</si>
  <si>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</si>
  <si>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</si>
  <si>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</si>
  <si>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Frais de chantier des unités d'ouvrage</t>
  </si>
  <si>
    <t xml:space="preserve">%</t>
  </si>
  <si>
    <t xml:space="preserve">Coût d'entretien décennal: 18.124,1Ar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</si>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</sst>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5.61" customWidth="1"/>
    <col min="3" max="3" width="76.16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2.4</v>
      </c>
      <c r="E9" s="11" t="s">
        <v>13</v>
      </c>
      <c r="F9" s="13">
        <v>420.8</v>
      </c>
      <c r="G9" s="13">
        <f ca="1">ROUND(INDIRECT(ADDRESS(ROW()+(0), COLUMN()+(-3), 1))*INDIRECT(ADDRESS(ROW()+(0), COLUMN()+(-1), 1)), 1)</f>
        <v>1009.9</v>
      </c>
    </row>
    <row r="10" spans="1:7" ht="34.50" thickBot="1" customHeight="1">
      <c r="A10" s="14" t="s">
        <v>14</v>
      </c>
      <c r="B10" s="14"/>
      <c r="C10" s="14" t="s">
        <v>15</v>
      </c>
      <c r="D10" s="15">
        <v>2</v>
      </c>
      <c r="E10" s="16" t="s">
        <v>16</v>
      </c>
      <c r="F10" s="17">
        <v>128462</v>
      </c>
      <c r="G10" s="17">
        <f ca="1">ROUND(INDIRECT(ADDRESS(ROW()+(0), COLUMN()+(-3), 1))*INDIRECT(ADDRESS(ROW()+(0), COLUMN()+(-1), 1)), 1)</f>
        <v>256923</v>
      </c>
    </row>
    <row r="11" spans="1:7" ht="24.00" thickBot="1" customHeight="1">
      <c r="A11" s="14" t="s">
        <v>17</v>
      </c>
      <c r="B11" s="14"/>
      <c r="C11" s="14" t="s">
        <v>18</v>
      </c>
      <c r="D11" s="15">
        <v>1.1</v>
      </c>
      <c r="E11" s="16" t="s">
        <v>19</v>
      </c>
      <c r="F11" s="17">
        <v>12392.2</v>
      </c>
      <c r="G11" s="17">
        <f ca="1">ROUND(INDIRECT(ADDRESS(ROW()+(0), COLUMN()+(-3), 1))*INDIRECT(ADDRESS(ROW()+(0), COLUMN()+(-1), 1)), 1)</f>
        <v>13631.4</v>
      </c>
    </row>
    <row r="12" spans="1:7" ht="13.50" thickBot="1" customHeight="1">
      <c r="A12" s="14" t="s">
        <v>20</v>
      </c>
      <c r="B12" s="14"/>
      <c r="C12" s="14" t="s">
        <v>21</v>
      </c>
      <c r="D12" s="15">
        <v>1</v>
      </c>
      <c r="E12" s="16" t="s">
        <v>22</v>
      </c>
      <c r="F12" s="17">
        <v>3315.6</v>
      </c>
      <c r="G12" s="17">
        <f ca="1">ROUND(INDIRECT(ADDRESS(ROW()+(0), COLUMN()+(-3), 1))*INDIRECT(ADDRESS(ROW()+(0), COLUMN()+(-1), 1)), 1)</f>
        <v>3315.6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0.028</v>
      </c>
      <c r="E13" s="16" t="s">
        <v>25</v>
      </c>
      <c r="F13" s="17">
        <v>9042.4</v>
      </c>
      <c r="G13" s="17">
        <f ca="1">ROUND(INDIRECT(ADDRESS(ROW()+(0), COLUMN()+(-3), 1))*INDIRECT(ADDRESS(ROW()+(0), COLUMN()+(-1), 1)), 1)</f>
        <v>253.2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0.06</v>
      </c>
      <c r="E14" s="16" t="s">
        <v>28</v>
      </c>
      <c r="F14" s="17">
        <v>133586</v>
      </c>
      <c r="G14" s="17">
        <f ca="1">ROUND(INDIRECT(ADDRESS(ROW()+(0), COLUMN()+(-3), 1))*INDIRECT(ADDRESS(ROW()+(0), COLUMN()+(-1), 1)), 1)</f>
        <v>8015.2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0.113</v>
      </c>
      <c r="E15" s="16" t="s">
        <v>31</v>
      </c>
      <c r="F15" s="17">
        <v>142658</v>
      </c>
      <c r="G15" s="17">
        <f ca="1">ROUND(INDIRECT(ADDRESS(ROW()+(0), COLUMN()+(-3), 1))*INDIRECT(ADDRESS(ROW()+(0), COLUMN()+(-1), 1)), 1)</f>
        <v>16120.4</v>
      </c>
    </row>
    <row r="16" spans="1:7" ht="13.50" thickBot="1" customHeight="1">
      <c r="A16" s="14" t="s">
        <v>32</v>
      </c>
      <c r="B16" s="14"/>
      <c r="C16" s="14" t="s">
        <v>33</v>
      </c>
      <c r="D16" s="15">
        <v>72.45</v>
      </c>
      <c r="E16" s="16" t="s">
        <v>34</v>
      </c>
      <c r="F16" s="17">
        <v>657</v>
      </c>
      <c r="G16" s="17">
        <f ca="1">ROUND(INDIRECT(ADDRESS(ROW()+(0), COLUMN()+(-3), 1))*INDIRECT(ADDRESS(ROW()+(0), COLUMN()+(-1), 1)), 1)</f>
        <v>47599.7</v>
      </c>
    </row>
    <row r="17" spans="1:7" ht="13.50" thickBot="1" customHeight="1">
      <c r="A17" s="14" t="s">
        <v>35</v>
      </c>
      <c r="B17" s="14"/>
      <c r="C17" s="14" t="s">
        <v>36</v>
      </c>
      <c r="D17" s="15">
        <v>0.095</v>
      </c>
      <c r="E17" s="16" t="s">
        <v>37</v>
      </c>
      <c r="F17" s="17">
        <v>13090.8</v>
      </c>
      <c r="G17" s="17">
        <f ca="1">ROUND(INDIRECT(ADDRESS(ROW()+(0), COLUMN()+(-3), 1))*INDIRECT(ADDRESS(ROW()+(0), COLUMN()+(-1), 1)), 1)</f>
        <v>1243.6</v>
      </c>
    </row>
    <row r="18" spans="1:7" ht="13.50" thickBot="1" customHeight="1">
      <c r="A18" s="14" t="s">
        <v>38</v>
      </c>
      <c r="B18" s="14"/>
      <c r="C18" s="14" t="s">
        <v>39</v>
      </c>
      <c r="D18" s="15">
        <v>0.402</v>
      </c>
      <c r="E18" s="16" t="s">
        <v>40</v>
      </c>
      <c r="F18" s="17">
        <v>7311.9</v>
      </c>
      <c r="G18" s="17">
        <f ca="1">ROUND(INDIRECT(ADDRESS(ROW()+(0), COLUMN()+(-3), 1))*INDIRECT(ADDRESS(ROW()+(0), COLUMN()+(-1), 1)), 1)</f>
        <v>2939.4</v>
      </c>
    </row>
    <row r="19" spans="1:7" ht="13.50" thickBot="1" customHeight="1">
      <c r="A19" s="14" t="s">
        <v>41</v>
      </c>
      <c r="B19" s="14"/>
      <c r="C19" s="14" t="s">
        <v>42</v>
      </c>
      <c r="D19" s="15">
        <v>0.402</v>
      </c>
      <c r="E19" s="16" t="s">
        <v>43</v>
      </c>
      <c r="F19" s="17">
        <v>5462.4</v>
      </c>
      <c r="G19" s="17">
        <f ca="1">ROUND(INDIRECT(ADDRESS(ROW()+(0), COLUMN()+(-3), 1))*INDIRECT(ADDRESS(ROW()+(0), COLUMN()+(-1), 1)), 1)</f>
        <v>2195.9</v>
      </c>
    </row>
    <row r="20" spans="1:7" ht="13.50" thickBot="1" customHeight="1">
      <c r="A20" s="14" t="s">
        <v>44</v>
      </c>
      <c r="B20" s="14"/>
      <c r="C20" s="14" t="s">
        <v>45</v>
      </c>
      <c r="D20" s="15">
        <v>0.204</v>
      </c>
      <c r="E20" s="16" t="s">
        <v>46</v>
      </c>
      <c r="F20" s="17">
        <v>5060</v>
      </c>
      <c r="G20" s="17">
        <f ca="1">ROUND(INDIRECT(ADDRESS(ROW()+(0), COLUMN()+(-3), 1))*INDIRECT(ADDRESS(ROW()+(0), COLUMN()+(-1), 1)), 1)</f>
        <v>1032.2</v>
      </c>
    </row>
    <row r="21" spans="1:7" ht="13.50" thickBot="1" customHeight="1">
      <c r="A21" s="14" t="s">
        <v>47</v>
      </c>
      <c r="B21" s="14"/>
      <c r="C21" s="18" t="s">
        <v>48</v>
      </c>
      <c r="D21" s="19">
        <v>0.213</v>
      </c>
      <c r="E21" s="20" t="s">
        <v>49</v>
      </c>
      <c r="F21" s="21">
        <v>5144</v>
      </c>
      <c r="G21" s="21">
        <f ca="1">ROUND(INDIRECT(ADDRESS(ROW()+(0), COLUMN()+(-3), 1))*INDIRECT(ADDRESS(ROW()+(0), COLUMN()+(-1), 1)), 1)</f>
        <v>1095.7</v>
      </c>
    </row>
    <row r="22" spans="1:7" ht="13.50" thickBot="1" customHeight="1">
      <c r="A22" s="18"/>
      <c r="B22" s="18"/>
      <c r="C22" s="5" t="s">
        <v>50</v>
      </c>
      <c r="D22" s="22">
        <v>2</v>
      </c>
      <c r="E22" s="23" t="s">
        <v>51</v>
      </c>
      <c r="F2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1))), 1)</f>
        <v>355375</v>
      </c>
      <c r="G22" s="24">
        <f ca="1">ROUND(INDIRECT(ADDRESS(ROW()+(0), COLUMN()+(-3), 1))*INDIRECT(ADDRESS(ROW()+(0), COLUMN()+(-1), 1))/100, 1)</f>
        <v>7107.5</v>
      </c>
    </row>
    <row r="23" spans="1:7" ht="13.50" thickBot="1" customHeight="1">
      <c r="A23" s="25" t="s">
        <v>52</v>
      </c>
      <c r="B23" s="25"/>
      <c r="C23" s="26"/>
      <c r="D23" s="26"/>
      <c r="E23" s="27"/>
      <c r="F23" s="25" t="s">
        <v>53</v>
      </c>
      <c r="G23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1)</f>
        <v>362483</v>
      </c>
    </row>
  </sheetData>
  <mergeCells count="19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D23"/>
  </mergeCells>
  <pageMargins left="0.147638" right="0.147638" top="0.206693" bottom="0.206693" header="0.0" footer="0.0"/>
  <pageSetup paperSize="9" orientation="portrait"/>
  <rowBreaks count="0" manualBreakCount="0">
    </rowBreaks>
</worksheet>
</file>