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<sst xmlns="http://schemas.openxmlformats.org/spreadsheetml/2006/main" count="45" uniqueCount="45">
  <si>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</si>
  <si>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ASL040</t>
  </si>
  <si>
    <t xml:space="preserve">m²</t>
  </si>
  <si>
    <t xml:space="preserve">Dallage avec revêtement de sol en céramique.</t>
  </si>
  <si>
    <r>
      <rPr>
        <sz val="8.25"/>
        <color rgb="FF000000"/>
        <rFont val="Arial"/>
        <family val="2"/>
      </rPr>
      <t xml:space="preserve">Revêtement de sol de carreaux céramiques en grès rustique, de 20x20 cm, 8 €/m², capacité d'absorption en eau E&lt;3%, groupe AI, résistance au glissement supérieur à 45, pour extérieur, pose avec du mortier-colle de prise normale, C1 sans aucune caractéristique supplémentaire, couleur grise et jointoiement avec du mortier de joints cémenteux amélioré, avec absorption d'eau réduite et résistance élevée à l'abrasion type CG 2 W A, couleur blanche, pour joints de 2 à 15 mm.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</si>
  <si>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</si>
  <si>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</si>
  <si>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</si>
  <si>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</si>
  <si>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</si>
  <si>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</si>
  <si>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mt10hmf040qaeg</t>
  </si>
  <si>
    <t xml:space="preserve">Béton non armé prêt à l'emploi BCN: CPJ-CEM II/A 32,5 - P - B 20 - 15/25 - E: 1 - NA - P 18-305.</t>
  </si>
  <si>
    <t xml:space="preserve">m³</t>
  </si>
  <si>
    <t xml:space="preserve">mt09mor010c</t>
  </si>
  <si>
    <t xml:space="preserve">Mortier de ciment CEM II/B-P 32,5 N type M-5, confectionné sur site avec 250 kg/m³ de ciment et une proportion en volume 1/6.</t>
  </si>
  <si>
    <t xml:space="preserve">m³</t>
  </si>
  <si>
    <t xml:space="preserve">mt09mcr021g</t>
  </si>
  <si>
    <t xml:space="preserve">Mortier-colle de prise normale, C1, selon NF EN 12004, couleur grise.</t>
  </si>
  <si>
    <t xml:space="preserve">kg</t>
  </si>
  <si>
    <t xml:space="preserve">mt18bcr010ge800</t>
  </si>
  <si>
    <t xml:space="preserve">Carreau céramique en grès rustique, 20x20 cm, 8,0Ar/m², capacité d'absorption en eau E&lt;3%, groupe AI, selon NF EN 14411, résistance au glissement supérieur à 45 selon DIN CEN/TS 12633.</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</si>
  <si>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</si>
  <si>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</si>
  <si>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</si>
  <si>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</si>
  <si>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mq04dua020b</t>
  </si>
  <si>
    <t xml:space="preserve">Dumper à décharge frontale de 2 t de charge utile.</t>
  </si>
  <si>
    <t xml:space="preserve">h</t>
  </si>
  <si>
    <t xml:space="preserve">mq06vib020</t>
  </si>
  <si>
    <t xml:space="preserve">Règle vibrante de 3 m.</t>
  </si>
  <si>
    <t xml:space="preserve">h</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</si>
  <si>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</si>
  <si>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</si>
  <si>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</si>
  <si>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</si>
  <si>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</si>
  <si>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</si>
  <si>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</si>
  <si>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</si>
  <si>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</si>
  <si>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</si>
  <si>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</si>
  <si>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27.692,2Ar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</si>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</sst>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1.70" customWidth="1"/>
    <col min="4" max="4" width="74.2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0.21</v>
      </c>
      <c r="F9" s="11" t="s">
        <v>13</v>
      </c>
      <c r="G9" s="13">
        <v>552705</v>
      </c>
      <c r="H9" s="13">
        <f ca="1">ROUND(INDIRECT(ADDRESS(ROW()+(0), COLUMN()+(-3), 1))*INDIRECT(ADDRESS(ROW()+(0), COLUMN()+(-1), 1)), 1)</f>
        <v>116068</v>
      </c>
    </row>
    <row r="10" spans="1:8" ht="24.00" thickBot="1" customHeight="1">
      <c r="A10" s="14" t="s">
        <v>14</v>
      </c>
      <c r="B10" s="14"/>
      <c r="C10" s="14"/>
      <c r="D10" s="14" t="s">
        <v>15</v>
      </c>
      <c r="E10" s="15">
        <v>0.03</v>
      </c>
      <c r="F10" s="16" t="s">
        <v>16</v>
      </c>
      <c r="G10" s="17">
        <v>695055</v>
      </c>
      <c r="H10" s="17">
        <f ca="1">ROUND(INDIRECT(ADDRESS(ROW()+(0), COLUMN()+(-3), 1))*INDIRECT(ADDRESS(ROW()+(0), COLUMN()+(-1), 1)), 1)</f>
        <v>20851.7</v>
      </c>
    </row>
    <row r="11" spans="1:8" ht="13.50" thickBot="1" customHeight="1">
      <c r="A11" s="14" t="s">
        <v>17</v>
      </c>
      <c r="B11" s="14"/>
      <c r="C11" s="14"/>
      <c r="D11" s="14" t="s">
        <v>18</v>
      </c>
      <c r="E11" s="15">
        <v>3</v>
      </c>
      <c r="F11" s="16" t="s">
        <v>19</v>
      </c>
      <c r="G11" s="17">
        <v>2109.8</v>
      </c>
      <c r="H11" s="17">
        <f ca="1">ROUND(INDIRECT(ADDRESS(ROW()+(0), COLUMN()+(-3), 1))*INDIRECT(ADDRESS(ROW()+(0), COLUMN()+(-1), 1)), 1)</f>
        <v>6329.4</v>
      </c>
    </row>
    <row r="12" spans="1:8" ht="34.50" thickBot="1" customHeight="1">
      <c r="A12" s="14" t="s">
        <v>20</v>
      </c>
      <c r="B12" s="14"/>
      <c r="C12" s="14"/>
      <c r="D12" s="14" t="s">
        <v>21</v>
      </c>
      <c r="E12" s="15">
        <v>1.05</v>
      </c>
      <c r="F12" s="16" t="s">
        <v>22</v>
      </c>
      <c r="G12" s="17">
        <v>39889</v>
      </c>
      <c r="H12" s="17">
        <f ca="1">ROUND(INDIRECT(ADDRESS(ROW()+(0), COLUMN()+(-3), 1))*INDIRECT(ADDRESS(ROW()+(0), COLUMN()+(-1), 1)), 1)</f>
        <v>41883.5</v>
      </c>
    </row>
    <row r="13" spans="1:8" ht="66.00" thickBot="1" customHeight="1">
      <c r="A13" s="14" t="s">
        <v>23</v>
      </c>
      <c r="B13" s="14"/>
      <c r="C13" s="14"/>
      <c r="D13" s="14" t="s">
        <v>24</v>
      </c>
      <c r="E13" s="15">
        <v>0.017</v>
      </c>
      <c r="F13" s="16" t="s">
        <v>25</v>
      </c>
      <c r="G13" s="17">
        <v>10244.6</v>
      </c>
      <c r="H13" s="17">
        <f ca="1">ROUND(INDIRECT(ADDRESS(ROW()+(0), COLUMN()+(-3), 1))*INDIRECT(ADDRESS(ROW()+(0), COLUMN()+(-1), 1)), 1)</f>
        <v>174.2</v>
      </c>
    </row>
    <row r="14" spans="1:8" ht="13.50" thickBot="1" customHeight="1">
      <c r="A14" s="14" t="s">
        <v>26</v>
      </c>
      <c r="B14" s="14"/>
      <c r="C14" s="14"/>
      <c r="D14" s="14" t="s">
        <v>27</v>
      </c>
      <c r="E14" s="15">
        <v>0.032</v>
      </c>
      <c r="F14" s="16" t="s">
        <v>28</v>
      </c>
      <c r="G14" s="17">
        <v>39395.4</v>
      </c>
      <c r="H14" s="17">
        <f ca="1">ROUND(INDIRECT(ADDRESS(ROW()+(0), COLUMN()+(-3), 1))*INDIRECT(ADDRESS(ROW()+(0), COLUMN()+(-1), 1)), 1)</f>
        <v>1260.7</v>
      </c>
    </row>
    <row r="15" spans="1:8" ht="13.50" thickBot="1" customHeight="1">
      <c r="A15" s="14" t="s">
        <v>29</v>
      </c>
      <c r="B15" s="14"/>
      <c r="C15" s="14"/>
      <c r="D15" s="14" t="s">
        <v>30</v>
      </c>
      <c r="E15" s="15">
        <v>0.09</v>
      </c>
      <c r="F15" s="16" t="s">
        <v>31</v>
      </c>
      <c r="G15" s="17">
        <v>19846.4</v>
      </c>
      <c r="H15" s="17">
        <f ca="1">ROUND(INDIRECT(ADDRESS(ROW()+(0), COLUMN()+(-3), 1))*INDIRECT(ADDRESS(ROW()+(0), COLUMN()+(-1), 1)), 1)</f>
        <v>1786.2</v>
      </c>
    </row>
    <row r="16" spans="1:8" ht="13.50" thickBot="1" customHeight="1">
      <c r="A16" s="14" t="s">
        <v>32</v>
      </c>
      <c r="B16" s="14"/>
      <c r="C16" s="14"/>
      <c r="D16" s="14" t="s">
        <v>33</v>
      </c>
      <c r="E16" s="15">
        <v>0.389</v>
      </c>
      <c r="F16" s="16" t="s">
        <v>34</v>
      </c>
      <c r="G16" s="17">
        <v>7026</v>
      </c>
      <c r="H16" s="17">
        <f ca="1">ROUND(INDIRECT(ADDRESS(ROW()+(0), COLUMN()+(-3), 1))*INDIRECT(ADDRESS(ROW()+(0), COLUMN()+(-1), 1)), 1)</f>
        <v>2733.1</v>
      </c>
    </row>
    <row r="17" spans="1:8" ht="13.50" thickBot="1" customHeight="1">
      <c r="A17" s="14" t="s">
        <v>35</v>
      </c>
      <c r="B17" s="14"/>
      <c r="C17" s="14"/>
      <c r="D17" s="14" t="s">
        <v>36</v>
      </c>
      <c r="E17" s="15">
        <v>0.389</v>
      </c>
      <c r="F17" s="16" t="s">
        <v>37</v>
      </c>
      <c r="G17" s="17">
        <v>5251.8</v>
      </c>
      <c r="H17" s="17">
        <f ca="1">ROUND(INDIRECT(ADDRESS(ROW()+(0), COLUMN()+(-3), 1))*INDIRECT(ADDRESS(ROW()+(0), COLUMN()+(-1), 1)), 1)</f>
        <v>2042.9</v>
      </c>
    </row>
    <row r="18" spans="1:8" ht="13.50" thickBot="1" customHeight="1">
      <c r="A18" s="14" t="s">
        <v>38</v>
      </c>
      <c r="B18" s="14"/>
      <c r="C18" s="14"/>
      <c r="D18" s="18" t="s">
        <v>39</v>
      </c>
      <c r="E18" s="19">
        <v>0.151</v>
      </c>
      <c r="F18" s="20" t="s">
        <v>40</v>
      </c>
      <c r="G18" s="21">
        <v>5251.8</v>
      </c>
      <c r="H18" s="21">
        <f ca="1">ROUND(INDIRECT(ADDRESS(ROW()+(0), COLUMN()+(-3), 1))*INDIRECT(ADDRESS(ROW()+(0), COLUMN()+(-1), 1)), 1)</f>
        <v>793</v>
      </c>
    </row>
    <row r="19" spans="1:8" ht="13.50" thickBot="1" customHeight="1">
      <c r="A19" s="18"/>
      <c r="B19" s="18"/>
      <c r="C19" s="18"/>
      <c r="D19" s="5" t="s">
        <v>41</v>
      </c>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1)</f>
        <v>193923</v>
      </c>
      <c r="H19" s="24">
        <f ca="1">ROUND(INDIRECT(ADDRESS(ROW()+(0), COLUMN()+(-3), 1))*INDIRECT(ADDRESS(ROW()+(0), COLUMN()+(-1), 1))/100, 1)</f>
        <v>3878.5</v>
      </c>
    </row>
    <row r="20" spans="1:8" ht="13.50" thickBot="1" customHeight="1">
      <c r="A20" s="25" t="s">
        <v>43</v>
      </c>
      <c r="B20" s="25"/>
      <c r="C20" s="25"/>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1)</f>
        <v>197801</v>
      </c>
    </row>
  </sheetData>
  <mergeCells count="16">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E20"/>
  </mergeCells>
  <pageMargins left="0.147638" right="0.147638" top="0.206693" bottom="0.206693" header="0.0" footer="0.0"/>
  <pageSetup paperSize="9" orientation="portrait"/>
  <rowBreaks count="0" manualBreakCount="0">
    </rowBreaks>
</worksheet>
</file>