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<sst xmlns="http://schemas.openxmlformats.org/spreadsheetml/2006/main" count="51" uniqueCount="51">
  <si>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</si>
  <si>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ECB040</t>
  </si>
  <si>
    <t xml:space="preserve">m</t>
  </si>
  <si>
    <t xml:space="preserve">Appui de fenêtre en béton polymère.</t>
  </si>
  <si>
    <r>
      <rPr>
        <sz val="8.25"/>
        <color rgb="FF000000"/>
        <rFont val="Arial"/>
        <family val="2"/>
      </rPr>
      <t xml:space="preserve">Appui de fenêtre de béton polymère à surface polie, plat, avec larmier, de 145x25 mm, avec ancrage métallique en acier inoxydable et grave adhérée à la surface sur sa face inférieure et encastré dans les jambages; mise en place avec du mortier-colle flexible et de grande adhérence, C2 S2 sur une couche de régularisation de mortier de ciment, confectionné sur chantier, avec adjuvant hydrofuge, dosage 1:3, sur lequel on introduit les ancrages métalliques; et scellement des joints entre pièces et des assemblages avec les murs, avec mastic de polyuréthane, application préalable de l'apprêt.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</si>
  <si>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</si>
  <si>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</si>
  <si>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</si>
  <si>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</si>
  <si>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</si>
  <si>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</si>
  <si>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</si>
  <si>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</si>
  <si>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</si>
  <si>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</si>
  <si>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</si>
  <si>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</si>
  <si>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</si>
  <si>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</si>
  <si>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</si>
  <si>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</si>
  <si>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</si>
  <si>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</si>
  <si>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mt20wwa040</t>
  </si>
  <si>
    <t xml:space="preserve">Mortier-colle flexible et de grande adhérence, C2 S2, selon NF EN 12004.</t>
  </si>
  <si>
    <t xml:space="preserve">kg</t>
  </si>
  <si>
    <t xml:space="preserve">mt20vho010a</t>
  </si>
  <si>
    <t xml:space="preserve">Appui de fenêtre de béton polymère à surface polie, plat, avec larmier, de 145x25 mm, avec ancrage métallique en acier inoxydable et grave adhérée à la surface sur sa face inférieure, fourni en pièces jusqu'à 2 m de longueur.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</si>
  <si>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</si>
  <si>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</si>
  <si>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</si>
  <si>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</si>
  <si>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</si>
  <si>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Cartouche de 250 cm³ d' apprêt pour mastics.</t>
  </si>
  <si>
    <t xml:space="preserve">U</t>
  </si>
  <si>
    <t xml:space="preserve">mt20wwa030</t>
  </si>
  <si>
    <t xml:space="preserve">Cartouche de 310 cm³ de mastic de polyuréthane imperméable.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</si>
  <si>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</si>
  <si>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</si>
  <si>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</si>
  <si>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</si>
  <si>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</si>
  <si>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</si>
  <si>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</si>
  <si>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</si>
  <si>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</si>
  <si>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</si>
  <si>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</si>
  <si>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</si>
  <si>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20.343,7Ar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</si>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</sst>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9042.4</v>
      </c>
      <c r="H9" s="13">
        <f ca="1">ROUND(INDIRECT(ADDRESS(ROW()+(0), COLUMN()+(-3), 1))*INDIRECT(ADDRESS(ROW()+(0), COLUMN()+(-1), 1)), 1)</f>
        <v>54.3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95494.4</v>
      </c>
      <c r="H10" s="17">
        <f ca="1">ROUND(INDIRECT(ADDRESS(ROW()+(0), COLUMN()+(-3), 1))*INDIRECT(ADDRESS(ROW()+(0), COLUMN()+(-1), 1)), 1)</f>
        <v>573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1.8</v>
      </c>
      <c r="F11" s="16" t="s">
        <v>19</v>
      </c>
      <c r="G11" s="17">
        <v>657</v>
      </c>
      <c r="H11" s="17">
        <f ca="1">ROUND(INDIRECT(ADDRESS(ROW()+(0), COLUMN()+(-3), 1))*INDIRECT(ADDRESS(ROW()+(0), COLUMN()+(-1), 1)), 1)</f>
        <v>1182.6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0.036</v>
      </c>
      <c r="F12" s="16" t="s">
        <v>22</v>
      </c>
      <c r="G12" s="17">
        <v>7233.8</v>
      </c>
      <c r="H12" s="17">
        <f ca="1">ROUND(INDIRECT(ADDRESS(ROW()+(0), COLUMN()+(-3), 1))*INDIRECT(ADDRESS(ROW()+(0), COLUMN()+(-1), 1)), 1)</f>
        <v>260.4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1.08</v>
      </c>
      <c r="F13" s="16" t="s">
        <v>25</v>
      </c>
      <c r="G13" s="17">
        <v>3588.6</v>
      </c>
      <c r="H13" s="17">
        <f ca="1">ROUND(INDIRECT(ADDRESS(ROW()+(0), COLUMN()+(-3), 1))*INDIRECT(ADDRESS(ROW()+(0), COLUMN()+(-1), 1)), 1)</f>
        <v>3875.7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1.05</v>
      </c>
      <c r="F14" s="16" t="s">
        <v>28</v>
      </c>
      <c r="G14" s="17">
        <v>123449</v>
      </c>
      <c r="H14" s="17">
        <f ca="1">ROUND(INDIRECT(ADDRESS(ROW()+(0), COLUMN()+(-3), 1))*INDIRECT(ADDRESS(ROW()+(0), COLUMN()+(-1), 1)), 1)</f>
        <v>129621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0.145</v>
      </c>
      <c r="F15" s="16" t="s">
        <v>31</v>
      </c>
      <c r="G15" s="17">
        <v>2799.2</v>
      </c>
      <c r="H15" s="17">
        <f ca="1">ROUND(INDIRECT(ADDRESS(ROW()+(0), COLUMN()+(-3), 1))*INDIRECT(ADDRESS(ROW()+(0), COLUMN()+(-1), 1)), 1)</f>
        <v>405.9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0.022</v>
      </c>
      <c r="F16" s="16" t="s">
        <v>34</v>
      </c>
      <c r="G16" s="17">
        <v>38398.2</v>
      </c>
      <c r="H16" s="17">
        <f ca="1">ROUND(INDIRECT(ADDRESS(ROW()+(0), COLUMN()+(-3), 1))*INDIRECT(ADDRESS(ROW()+(0), COLUMN()+(-1), 1)), 1)</f>
        <v>844.8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0.043</v>
      </c>
      <c r="F17" s="16" t="s">
        <v>37</v>
      </c>
      <c r="G17" s="17">
        <v>52537.4</v>
      </c>
      <c r="H17" s="17">
        <f ca="1">ROUND(INDIRECT(ADDRESS(ROW()+(0), COLUMN()+(-3), 1))*INDIRECT(ADDRESS(ROW()+(0), COLUMN()+(-1), 1)), 1)</f>
        <v>2259.1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0.005</v>
      </c>
      <c r="F18" s="16" t="s">
        <v>40</v>
      </c>
      <c r="G18" s="17">
        <v>13090.8</v>
      </c>
      <c r="H18" s="17">
        <f ca="1">ROUND(INDIRECT(ADDRESS(ROW()+(0), COLUMN()+(-3), 1))*INDIRECT(ADDRESS(ROW()+(0), COLUMN()+(-1), 1)), 1)</f>
        <v>65.5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0.258</v>
      </c>
      <c r="F19" s="16" t="s">
        <v>43</v>
      </c>
      <c r="G19" s="17">
        <v>7026</v>
      </c>
      <c r="H19" s="17">
        <f ca="1">ROUND(INDIRECT(ADDRESS(ROW()+(0), COLUMN()+(-3), 1))*INDIRECT(ADDRESS(ROW()+(0), COLUMN()+(-1), 1)), 1)</f>
        <v>1812.7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0.298</v>
      </c>
      <c r="F20" s="20" t="s">
        <v>46</v>
      </c>
      <c r="G20" s="21">
        <v>5060</v>
      </c>
      <c r="H20" s="21">
        <f ca="1">ROUND(INDIRECT(ADDRESS(ROW()+(0), COLUMN()+(-3), 1))*INDIRECT(ADDRESS(ROW()+(0), COLUMN()+(-1), 1)), 1)</f>
        <v>1507.9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1)</f>
        <v>142463</v>
      </c>
      <c r="H21" s="24">
        <f ca="1">ROUND(INDIRECT(ADDRESS(ROW()+(0), COLUMN()+(-3), 1))*INDIRECT(ADDRESS(ROW()+(0), COLUMN()+(-1), 1))/100, 1)</f>
        <v>2849.3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1)</f>
        <v>145312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