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<sst xmlns="http://schemas.openxmlformats.org/spreadsheetml/2006/main" count="21" uniqueCount="21">
  <si>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</si>
  <si>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EEJ070</t>
  </si>
  <si>
    <t xml:space="preserve">m</t>
  </si>
  <si>
    <t xml:space="preserve">Scellement d'un joint de structure en béton en contact avec l'eau, avec un mastic hydro-expansif.</t>
  </si>
  <si>
    <r>
      <rPr>
        <sz val="8.25"/>
        <color rgb="FF000000"/>
        <rFont val="Arial"/>
        <family val="2"/>
      </rPr>
      <t xml:space="preserve">Scellement d'un joint de structure en béton en contact avec l'eau, exposé à la pression hydrostatique, temporelle ou permanente, avec mastic hydro-expansif monocomposant.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</si>
  <si>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</si>
  <si>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</si>
  <si>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</si>
  <si>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</si>
  <si>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</si>
  <si>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</si>
  <si>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mt15bas200a</t>
  </si>
  <si>
    <t xml:space="preserve">Cartouche de mastic hydro-expansif monocomposant, de 310 ml, pour imperméabilisation des joints.</t>
  </si>
  <si>
    <t xml:space="preserve">U</t>
  </si>
  <si>
    <t xml:space="preserve">mo032</t>
  </si>
  <si>
    <t xml:space="preserve">Compagnon professionnel III/CP2 poseur de produits imperméabilisants.</t>
  </si>
  <si>
    <t xml:space="preserve">h</t>
  </si>
  <si>
    <t xml:space="preserve">Frais de chantier des unités d'ouvrage</t>
  </si>
  <si>
    <t xml:space="preserve">%</t>
  </si>
  <si>
    <t xml:space="preserve">Coût d'entretien décennal: 3.119,0Ar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</si>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</sst>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0.68" customWidth="1"/>
    <col min="4" max="4" width="78.37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0.26</v>
      </c>
      <c r="F9" s="11" t="s">
        <v>13</v>
      </c>
      <c r="G9" s="13">
        <v>167852</v>
      </c>
      <c r="H9" s="13">
        <f ca="1">ROUND(INDIRECT(ADDRESS(ROW()+(0), COLUMN()+(-3), 1))*INDIRECT(ADDRESS(ROW()+(0), COLUMN()+(-1), 1)), 1)</f>
        <v>43641.6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>
        <v>0.006</v>
      </c>
      <c r="F10" s="17" t="s">
        <v>16</v>
      </c>
      <c r="G10" s="18">
        <v>7026</v>
      </c>
      <c r="H10" s="18">
        <f ca="1">ROUND(INDIRECT(ADDRESS(ROW()+(0), COLUMN()+(-3), 1))*INDIRECT(ADDRESS(ROW()+(0), COLUMN()+(-1), 1)), 1)</f>
        <v>42.2</v>
      </c>
    </row>
    <row r="11" spans="1:8" ht="13.50" thickBot="1" customHeight="1">
      <c r="A11" s="15"/>
      <c r="B11" s="15"/>
      <c r="C11" s="5" t="s">
        <v>17</v>
      </c>
      <c r="D11" s="5"/>
      <c r="E11" s="19">
        <v>2</v>
      </c>
      <c r="F11" s="20" t="s">
        <v>18</v>
      </c>
      <c r="G11" s="21">
        <f ca="1">ROUND(SUM(INDIRECT(ADDRESS(ROW()+(-1), COLUMN()+(1), 1)),INDIRECT(ADDRESS(ROW()+(-2), COLUMN()+(1), 1))), 1)</f>
        <v>43683.8</v>
      </c>
      <c r="H11" s="21">
        <f ca="1">ROUND(INDIRECT(ADDRESS(ROW()+(0), COLUMN()+(-3), 1))*INDIRECT(ADDRESS(ROW()+(0), COLUMN()+(-1), 1))/100, 1)</f>
        <v>873.7</v>
      </c>
    </row>
    <row r="12" spans="1:8" ht="13.50" thickBot="1" customHeight="1">
      <c r="A12" s="22" t="s">
        <v>19</v>
      </c>
      <c r="B12" s="22"/>
      <c r="C12" s="23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1)</f>
        <v>44557.5</v>
      </c>
    </row>
  </sheetData>
  <mergeCells count="1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