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<sst xmlns="http://schemas.openxmlformats.org/spreadsheetml/2006/main" count="39" uniqueCount="39">
  <si>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</si>
  <si>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EMV020</t>
  </si>
  <si>
    <t xml:space="preserve">m²</t>
  </si>
  <si>
    <t xml:space="preserve">Verrière de toit.</t>
  </si>
  <si>
    <r>
      <rPr>
        <sz val="8.25"/>
        <color rgb="FF000000"/>
        <rFont val="Arial"/>
        <family val="2"/>
      </rPr>
      <t xml:space="preserve">Verrière de toit à deux pans, avec un degré de complexité bas. OSSATURE: constituée de profilés en aluminium en "T", en "L" et rectangulaires, de jusqu'à 100 mm de hauteur, plaques de renfort aux unions, caches et arrêts en tôle d'aluminium finition laquée, avec le tampon QUALICOAT, qui garantit l'épaisseur et la qualité du processus de laquage; VITRAGE: double vitrage trempé de contrôle solaire et sécurité (feuilleté), 6/6/3+3, ensemble formé de vitrage extérieur trempé, de contrôle solaire, couleur bleue de 6 mm, lame d'air déshydraté avec un profilé séparateur en aluminium et un double scellement périmétrique, de 6 mm, et vitrage intérieur feuilleté incolore de 3+3 mm d'épaisseur constitué de deux feuilles en verre de 3 mm, unies par un film incolore de butyral de polyvinyle; 18 mm d'épaisseur totale. Comprend les arrêts, les ancrages et les fixations mécaniques.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</si>
  <si>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</si>
  <si>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</si>
  <si>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</si>
  <si>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</si>
  <si>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</si>
  <si>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</si>
  <si>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mt21lpe030d</t>
  </si>
  <si>
    <t xml:space="preserve">Structure pour verrière à deux pans, avec un degré de complexité bas, constituée de profilés en aluminium en "T", en "L" et rectangulaires, de jusqu'à 100 mm de hauteur, plaques de renfort aux unions, caches et arrêts en tôle d'aluminium, finition laquée, avec le tampon QUALICOAT, qui garantit l'épaisseur et la qualité du processus de laquage, épaisseur maximale du vitrage: 32 mm, avec ancrages, fixations mécaniques et joints d'étanchéité en EPDM. Élaboration en atelier.</t>
  </si>
  <si>
    <t xml:space="preserve">m²</t>
  </si>
  <si>
    <t xml:space="preserve">mt21veg055yaaa</t>
  </si>
  <si>
    <t xml:space="preserve">Double vitrage trempé de contrôle solaire et sécurité (feuilleté), 6/6/3+3, ensemble formé de vitrage extérieur trempé, de contrôle solaire, couleur bleue de 6 mm, lame d'air déshydraté avec un profilé séparateur en aluminium et un double scellement périmétrique, de 6 mm, et vitrage intérieur feuilleté incolore de 3+3 mm d'épaisseur constitué de deux feuilles en verre de 3 mm, unies par un film incolore de butyral de polyvinyle; 18 mm d'épaisseur totale.</t>
  </si>
  <si>
    <t xml:space="preserve">m²</t>
  </si>
  <si>
    <t xml:space="preserve">mt21vva015a</t>
  </si>
  <si>
    <t xml:space="preserve">Cartouche de 310 ml de silicone neutre, incolore, dureté Shore A approchée de 23, selon NF EN ISO 868 et reprise élastique &gt;=80%, selon NF EN ISO 7389.</t>
  </si>
  <si>
    <t xml:space="preserve">U</t>
  </si>
  <si>
    <t xml:space="preserve">mt21vva021</t>
  </si>
  <si>
    <t xml:space="preserve">Matériel auxiliaire pour la mise en place de verres.</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</si>
  <si>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</si>
  <si>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</si>
  <si>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</si>
  <si>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</si>
  <si>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</si>
  <si>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</si>
  <si>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</si>
  <si>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</si>
  <si>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</si>
  <si>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</si>
  <si>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</si>
  <si>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</si>
  <si>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</si>
  <si>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</si>
  <si>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</si>
  <si>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Coût d'entretien décennal: 2.441.794,7Ar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</si>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</sst>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0.68" customWidth="1"/>
    <col min="4" max="4" width="73.44"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2.27878e+06</v>
      </c>
      <c r="H9" s="13">
        <f ca="1">ROUND(INDIRECT(ADDRESS(ROW()+(0), COLUMN()+(-3), 1))*INDIRECT(ADDRESS(ROW()+(0), COLUMN()+(-1), 1)), 1)</f>
        <v>2.27878e+06</v>
      </c>
    </row>
    <row r="10" spans="1:8" ht="66.00" thickBot="1" customHeight="1">
      <c r="A10" s="14" t="s">
        <v>14</v>
      </c>
      <c r="B10" s="14"/>
      <c r="C10" s="14"/>
      <c r="D10" s="14" t="s">
        <v>15</v>
      </c>
      <c r="E10" s="15">
        <v>1.006</v>
      </c>
      <c r="F10" s="16" t="s">
        <v>16</v>
      </c>
      <c r="G10" s="17">
        <v>1.10199e+06</v>
      </c>
      <c r="H10" s="17">
        <f ca="1">ROUND(INDIRECT(ADDRESS(ROW()+(0), COLUMN()+(-3), 1))*INDIRECT(ADDRESS(ROW()+(0), COLUMN()+(-1), 1)), 1)</f>
        <v>1.10861e+06</v>
      </c>
    </row>
    <row r="11" spans="1:8" ht="24.00" thickBot="1" customHeight="1">
      <c r="A11" s="14" t="s">
        <v>17</v>
      </c>
      <c r="B11" s="14"/>
      <c r="C11" s="14"/>
      <c r="D11" s="14" t="s">
        <v>18</v>
      </c>
      <c r="E11" s="15">
        <v>0.58</v>
      </c>
      <c r="F11" s="16" t="s">
        <v>19</v>
      </c>
      <c r="G11" s="17">
        <v>41423.4</v>
      </c>
      <c r="H11" s="17">
        <f ca="1">ROUND(INDIRECT(ADDRESS(ROW()+(0), COLUMN()+(-3), 1))*INDIRECT(ADDRESS(ROW()+(0), COLUMN()+(-1), 1)), 1)</f>
        <v>24025.6</v>
      </c>
    </row>
    <row r="12" spans="1:8" ht="13.50" thickBot="1" customHeight="1">
      <c r="A12" s="14" t="s">
        <v>20</v>
      </c>
      <c r="B12" s="14"/>
      <c r="C12" s="14"/>
      <c r="D12" s="14" t="s">
        <v>21</v>
      </c>
      <c r="E12" s="15">
        <v>1</v>
      </c>
      <c r="F12" s="16" t="s">
        <v>22</v>
      </c>
      <c r="G12" s="17">
        <v>9043.4</v>
      </c>
      <c r="H12" s="17">
        <f ca="1">ROUND(INDIRECT(ADDRESS(ROW()+(0), COLUMN()+(-3), 1))*INDIRECT(ADDRESS(ROW()+(0), COLUMN()+(-1), 1)), 1)</f>
        <v>9043.4</v>
      </c>
    </row>
    <row r="13" spans="1:8" ht="13.50" thickBot="1" customHeight="1">
      <c r="A13" s="14" t="s">
        <v>23</v>
      </c>
      <c r="B13" s="14"/>
      <c r="C13" s="14"/>
      <c r="D13" s="14" t="s">
        <v>24</v>
      </c>
      <c r="E13" s="15">
        <v>7.581</v>
      </c>
      <c r="F13" s="16" t="s">
        <v>25</v>
      </c>
      <c r="G13" s="17">
        <v>7220.6</v>
      </c>
      <c r="H13" s="17">
        <f ca="1">ROUND(INDIRECT(ADDRESS(ROW()+(0), COLUMN()+(-3), 1))*INDIRECT(ADDRESS(ROW()+(0), COLUMN()+(-1), 1)), 1)</f>
        <v>54739.5</v>
      </c>
    </row>
    <row r="14" spans="1:8" ht="13.50" thickBot="1" customHeight="1">
      <c r="A14" s="14" t="s">
        <v>26</v>
      </c>
      <c r="B14" s="14"/>
      <c r="C14" s="14"/>
      <c r="D14" s="14" t="s">
        <v>27</v>
      </c>
      <c r="E14" s="15">
        <v>7.581</v>
      </c>
      <c r="F14" s="16" t="s">
        <v>28</v>
      </c>
      <c r="G14" s="17">
        <v>5251.8</v>
      </c>
      <c r="H14" s="17">
        <f ca="1">ROUND(INDIRECT(ADDRESS(ROW()+(0), COLUMN()+(-3), 1))*INDIRECT(ADDRESS(ROW()+(0), COLUMN()+(-1), 1)), 1)</f>
        <v>39813.6</v>
      </c>
    </row>
    <row r="15" spans="1:8" ht="13.50" thickBot="1" customHeight="1">
      <c r="A15" s="14" t="s">
        <v>29</v>
      </c>
      <c r="B15" s="14"/>
      <c r="C15" s="14"/>
      <c r="D15" s="14" t="s">
        <v>30</v>
      </c>
      <c r="E15" s="15">
        <v>0.418</v>
      </c>
      <c r="F15" s="16" t="s">
        <v>31</v>
      </c>
      <c r="G15" s="17">
        <v>7479.2</v>
      </c>
      <c r="H15" s="17">
        <f ca="1">ROUND(INDIRECT(ADDRESS(ROW()+(0), COLUMN()+(-3), 1))*INDIRECT(ADDRESS(ROW()+(0), COLUMN()+(-1), 1)), 1)</f>
        <v>3126.3</v>
      </c>
    </row>
    <row r="16" spans="1:8" ht="13.50" thickBot="1" customHeight="1">
      <c r="A16" s="14" t="s">
        <v>32</v>
      </c>
      <c r="B16" s="14"/>
      <c r="C16" s="14"/>
      <c r="D16" s="18" t="s">
        <v>33</v>
      </c>
      <c r="E16" s="19">
        <v>0.418</v>
      </c>
      <c r="F16" s="20" t="s">
        <v>34</v>
      </c>
      <c r="G16" s="21">
        <v>5584.5</v>
      </c>
      <c r="H16" s="21">
        <f ca="1">ROUND(INDIRECT(ADDRESS(ROW()+(0), COLUMN()+(-3), 1))*INDIRECT(ADDRESS(ROW()+(0), COLUMN()+(-1), 1)), 1)</f>
        <v>2334.3</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1)</f>
        <v>3.52047e+06</v>
      </c>
      <c r="H17" s="24">
        <f ca="1">ROUND(INDIRECT(ADDRESS(ROW()+(0), COLUMN()+(-3), 1))*INDIRECT(ADDRESS(ROW()+(0), COLUMN()+(-1), 1))/100, 1)</f>
        <v>70409.3</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1)</f>
        <v>3.59087e+06</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