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<sst xmlns="http://schemas.openxmlformats.org/spreadsheetml/2006/main" count="30" uniqueCount="30">
  <si>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</si>
  <si>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EVT010</t>
  </si>
  <si>
    <t xml:space="preserve">m²</t>
  </si>
  <si>
    <t xml:space="preserve">Vitre en verre trempé.</t>
  </si>
  <si>
    <r>
      <rPr>
        <sz val="8.25"/>
        <color rgb="FF000000"/>
        <rFont val="Arial"/>
        <family val="2"/>
      </rPr>
      <t xml:space="preserve">Vitre en verre trempé de silicate sodo-calcique, incolore, de 8 mm d'épaisseur, classement des prestations 1C2, selon NF EN 12600, fixation sur menuiserie avec calage en utilisant des cales d'appui périmétriques et latérales, scellement à froid avec silicone synthétique incolore (non acrylique), compatible avec le matériau de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</si>
  <si>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</si>
  <si>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</si>
  <si>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</si>
  <si>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</si>
  <si>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</si>
  <si>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</si>
  <si>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mt21vtt010j</t>
  </si>
  <si>
    <t xml:space="preserve">Vitre en verre trempé de silicate sodo-calcique, incolore, de 8 mm d'épaisseur, classement des prestations 1C2, selon NF EN 12600. Selon NF EN 12150-1.</t>
  </si>
  <si>
    <t xml:space="preserve">m²</t>
  </si>
  <si>
    <t xml:space="preserve">mt21vva015a</t>
  </si>
  <si>
    <t xml:space="preserve">Cartouche de 310 ml de silicone neutre, incolore, dureté Shore A approchée de 23, selon NF EN ISO 868 et reprise élastique &gt;=80%, selon NF EN ISO 7389.</t>
  </si>
  <si>
    <t xml:space="preserve">U</t>
  </si>
  <si>
    <t xml:space="preserve">mt21vva021</t>
  </si>
  <si>
    <t xml:space="preserve">Matériel auxiliaire pour la mise en place de verres.</t>
  </si>
  <si>
    <t xml:space="preserve">U</t>
  </si>
  <si>
    <t xml:space="preserve">mo055</t>
  </si>
  <si>
    <t xml:space="preserve">Compagnon professionnel III/CP2 vitrier.</t>
  </si>
  <si>
    <t xml:space="preserve">h</t>
  </si>
  <si>
    <t xml:space="preserve">mo110</t>
  </si>
  <si>
    <t xml:space="preserve">Ouvrier professionnel II/OP vitrier.</t>
  </si>
  <si>
    <t xml:space="preserve">h</t>
  </si>
  <si>
    <t xml:space="preserve">Frais de chantier des unités d'ouvrage</t>
  </si>
  <si>
    <t xml:space="preserve">%</t>
  </si>
  <si>
    <t xml:space="preserve">Coût d'entretien décennal: 58.904,7Ar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</si>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</sst>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76.16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1.006</v>
      </c>
      <c r="F9" s="11" t="s">
        <v>13</v>
      </c>
      <c r="G9" s="13">
        <v>372224</v>
      </c>
      <c r="H9" s="13">
        <f ca="1">ROUND(INDIRECT(ADDRESS(ROW()+(0), COLUMN()+(-3), 1))*INDIRECT(ADDRESS(ROW()+(0), COLUMN()+(-1), 1)), 1)</f>
        <v>374457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0.29</v>
      </c>
      <c r="F10" s="16" t="s">
        <v>16</v>
      </c>
      <c r="G10" s="17">
        <v>41423.4</v>
      </c>
      <c r="H10" s="17">
        <f ca="1">ROUND(INDIRECT(ADDRESS(ROW()+(0), COLUMN()+(-3), 1))*INDIRECT(ADDRESS(ROW()+(0), COLUMN()+(-1), 1)), 1)</f>
        <v>12012.8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1.5</v>
      </c>
      <c r="F11" s="16" t="s">
        <v>19</v>
      </c>
      <c r="G11" s="17">
        <v>9043.4</v>
      </c>
      <c r="H11" s="17">
        <f ca="1">ROUND(INDIRECT(ADDRESS(ROW()+(0), COLUMN()+(-3), 1))*INDIRECT(ADDRESS(ROW()+(0), COLUMN()+(-1), 1)), 1)</f>
        <v>13565.1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0.954</v>
      </c>
      <c r="F12" s="16" t="s">
        <v>22</v>
      </c>
      <c r="G12" s="17">
        <v>7479.2</v>
      </c>
      <c r="H12" s="17">
        <f ca="1">ROUND(INDIRECT(ADDRESS(ROW()+(0), COLUMN()+(-3), 1))*INDIRECT(ADDRESS(ROW()+(0), COLUMN()+(-1), 1)), 1)</f>
        <v>7135.1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0.954</v>
      </c>
      <c r="F13" s="20" t="s">
        <v>25</v>
      </c>
      <c r="G13" s="21">
        <v>5584.5</v>
      </c>
      <c r="H13" s="21">
        <f ca="1">ROUND(INDIRECT(ADDRESS(ROW()+(0), COLUMN()+(-3), 1))*INDIRECT(ADDRESS(ROW()+(0), COLUMN()+(-1), 1)), 1)</f>
        <v>5327.6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1)</f>
        <v>412498</v>
      </c>
      <c r="H14" s="24">
        <f ca="1">ROUND(INDIRECT(ADDRESS(ROW()+(0), COLUMN()+(-3), 1))*INDIRECT(ADDRESS(ROW()+(0), COLUMN()+(-1), 1))/100, 1)</f>
        <v>8250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1)</f>
        <v>420748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