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<sst xmlns="http://schemas.openxmlformats.org/spreadsheetml/2006/main" count="21" uniqueCount="21">
  <si>
    <t xml:space="preserve"/>
  </si>
  <si>
    <t xml:space="preserve">FCB060</t>
  </si>
  <si>
    <t xml:space="preserve">U</t>
  </si>
  <si>
    <t xml:space="preserve">Porte intérieure pour cloison de bureau modulaire.</t>
  </si>
  <si>
    <r>
      <rPr>
        <sz val="8.25"/>
        <color rgb="FF000000"/>
        <rFont val="Arial"/>
        <family val="2"/>
      </rPr>
      <t xml:space="preserve">Porte intérieure de panneau aggloméré finition en mélamine, avec structure interne en aluminium, partie fixe supérieure avec panneaux en panneau aggloméré de 16 mm d'épaisseur finition en mélamine avec gorges horizontales en PVC et lame entre les panneaux remplie avec de la laine de roche; pour cloison de bureau modulaire.</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</si>
  <si>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</si>
  <si>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</si>
  <si>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</si>
  <si>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</si>
  <si>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</si>
  <si>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</si>
  <si>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mt26mmd016a</t>
  </si>
  <si>
    <t xml:space="preserve">Porte intérieure de panneau aggloméré finition en mélamine, avec structure interne en aluminium, partie fixe supérieure avec panneaux en panneau aggloméré de 16 mm d'épaisseur finition en mélamine avec gorges horizontales en PVC et lame entre les panneaux remplie avec de la laine de roche, profilés supérieurs visibles et cadre de porte en aluminium anodisé ou laqué standard; avec charnières et serrure avec bouton.</t>
  </si>
  <si>
    <t xml:space="preserve">U</t>
  </si>
  <si>
    <t xml:space="preserve">mo011</t>
  </si>
  <si>
    <t xml:space="preserve">Compagnon professionnel III/CP2 monteur.</t>
  </si>
  <si>
    <t xml:space="preserve">h</t>
  </si>
  <si>
    <t xml:space="preserve">Frais de chantier des unités d'ouvrage</t>
  </si>
  <si>
    <t xml:space="preserve">%</t>
  </si>
  <si>
    <t xml:space="preserve">Coût d'entretien décennal: 73.272,6Ar les 10 premières années.</t>
  </si>
  <si>
    <t xml:space="preserve">Montant total HT:</t>
  </si>
</sst>
</file>

<file path=xl/styles.xml><?xml version="1.0" encoding="utf-8"?>
<styleSheet xmlns="http://schemas.openxmlformats.org/spreadsheetml/2006/main">
  <numFmts count="2">
    <numFmt numFmtId="200" formatCode="0.000"/>
    <numFmt numFmtId="201" formatCode="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6">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4.93" customWidth="1"/>
    <col min="3" max="3" width="75.99" customWidth="1"/>
    <col min="4" max="4" width="8.16" customWidth="1"/>
    <col min="5" max="5" width="5.44" customWidth="1"/>
    <col min="6" max="6" width="14.96" customWidth="1"/>
    <col min="7" max="7" width="11.05"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45.00" thickBot="1" customHeight="1">
      <c r="A5" s="5" t="s">
        <v>4</v>
      </c>
      <c r="B5" s="5"/>
      <c r="C5" s="5"/>
      <c r="D5" s="5"/>
      <c r="E5" s="5"/>
      <c r="F5" s="5"/>
      <c r="G5" s="5"/>
    </row>
    <row r="8" spans="1:7" ht="13.50" thickBot="1" customHeight="1">
      <c r="A8" s="6" t="s">
        <v>5</v>
      </c>
      <c r="B8" s="6"/>
      <c r="C8" s="6" t="s">
        <v>6</v>
      </c>
      <c r="D8" s="6" t="s">
        <v>7</v>
      </c>
      <c r="E8" s="6" t="s">
        <v>8</v>
      </c>
      <c r="F8" s="6" t="s">
        <v>9</v>
      </c>
      <c r="G8" s="6" t="s">
        <v>10</v>
      </c>
    </row>
    <row r="9" spans="1:7" ht="55.50" thickBot="1" customHeight="1">
      <c r="A9" s="7" t="s">
        <v>11</v>
      </c>
      <c r="B9" s="7"/>
      <c r="C9" s="7" t="s">
        <v>12</v>
      </c>
      <c r="D9" s="9">
        <v>1</v>
      </c>
      <c r="E9" s="11" t="s">
        <v>13</v>
      </c>
      <c r="F9" s="13">
        <v>1.43228e+06</v>
      </c>
      <c r="G9" s="13">
        <f ca="1">ROUND(INDIRECT(ADDRESS(ROW()+(0), COLUMN()+(-3), 1))*INDIRECT(ADDRESS(ROW()+(0), COLUMN()+(-1), 1)), 1)</f>
        <v>1.43228e+06</v>
      </c>
    </row>
    <row r="10" spans="1:7" ht="13.50" thickBot="1" customHeight="1">
      <c r="A10" s="14" t="s">
        <v>14</v>
      </c>
      <c r="B10" s="14"/>
      <c r="C10" s="15" t="s">
        <v>15</v>
      </c>
      <c r="D10" s="16">
        <v>0.615</v>
      </c>
      <c r="E10" s="17" t="s">
        <v>16</v>
      </c>
      <c r="F10" s="18">
        <v>7220.6</v>
      </c>
      <c r="G10" s="18">
        <f ca="1">ROUND(INDIRECT(ADDRESS(ROW()+(0), COLUMN()+(-3), 1))*INDIRECT(ADDRESS(ROW()+(0), COLUMN()+(-1), 1)), 1)</f>
        <v>4440.7</v>
      </c>
    </row>
    <row r="11" spans="1:7" ht="13.50" thickBot="1" customHeight="1">
      <c r="A11" s="15"/>
      <c r="B11" s="15"/>
      <c r="C11" s="5" t="s">
        <v>17</v>
      </c>
      <c r="D11" s="19">
        <v>2</v>
      </c>
      <c r="E11" s="20" t="s">
        <v>18</v>
      </c>
      <c r="F11" s="21">
        <f ca="1">ROUND(SUM(INDIRECT(ADDRESS(ROW()+(-1), COLUMN()+(1), 1)),INDIRECT(ADDRESS(ROW()+(-2), COLUMN()+(1), 1))), 1)</f>
        <v>1.43672e+06</v>
      </c>
      <c r="G11" s="21">
        <f ca="1">ROUND(INDIRECT(ADDRESS(ROW()+(0), COLUMN()+(-3), 1))*INDIRECT(ADDRESS(ROW()+(0), COLUMN()+(-1), 1))/100, 1)</f>
        <v>28734.4</v>
      </c>
    </row>
    <row r="12" spans="1:7" ht="13.50" thickBot="1" customHeight="1">
      <c r="A12" s="22" t="s">
        <v>19</v>
      </c>
      <c r="B12" s="22"/>
      <c r="C12" s="23"/>
      <c r="D12" s="23"/>
      <c r="E12" s="24"/>
      <c r="F12" s="22" t="s">
        <v>20</v>
      </c>
      <c r="G12" s="25">
        <f ca="1">ROUND(SUM(INDIRECT(ADDRESS(ROW()+(-1), COLUMN()+(0), 1)),INDIRECT(ADDRESS(ROW()+(-2), COLUMN()+(0), 1)),INDIRECT(ADDRESS(ROW()+(-3), COLUMN()+(0), 1))), 1)</f>
        <v>1.46545e+06</v>
      </c>
    </row>
  </sheetData>
  <mergeCells count="8">
    <mergeCell ref="A1:G1"/>
    <mergeCell ref="C3:G3"/>
    <mergeCell ref="A5:G5"/>
    <mergeCell ref="A8:B8"/>
    <mergeCell ref="A9:B9"/>
    <mergeCell ref="A10:B10"/>
    <mergeCell ref="A11:B11"/>
    <mergeCell ref="A12:D12"/>
  </mergeCells>
  <pageMargins left="0.147638" right="0.147638" top="0.206693" bottom="0.206693" header="0.0" footer="0.0"/>
  <pageSetup paperSize="9" orientation="portrait"/>
  <rowBreaks count="0" manualBreakCount="0">
    </rowBreaks>
</worksheet>
</file>