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<sst xmlns="http://schemas.openxmlformats.org/spreadsheetml/2006/main" count="51" uniqueCount="51">
  <si>
    <t xml:space="preserve"/>
  </si>
  <si>
    <t xml:space="preserve">FCO060</t>
  </si>
  <si>
    <t xml:space="preserve">m²</t>
  </si>
  <si>
    <t xml:space="preserve">Cloison en plaques de plâtre, de radioprotection. Système "PLACO".</t>
  </si>
  <si>
    <r>
      <rPr>
        <sz val="8.25"/>
        <color rgb="FF000000"/>
        <rFont val="Arial"/>
        <family val="2"/>
      </rPr>
      <t xml:space="preserve">Cloison double peau à simple ossature, système Placo X-Ray Protection "PLACO", (12,5 + 12,5 + 48 + 12,5 + 12,5)/600 (48), de radioprotection, de 98 mm d'épaisseur totale, avec niveau de qualité de la finition standard (Q2), constituée d'une ossature simple autoportante de profilés métalliques en acier galvanisé constituée de rails R 48 "PLACO" et montants M 48 "PLACO", avec une séparation entre les montants de 600 mm et une disposition normale "N", à laquelle deux plaques en plâtre égales DFI / NF EN 520 - 600 / 1800 / 12,5 / à bords longitudinaux amincis, X-Ray Protection "PLACO" disposées sur une face et deux autres plaques en plâtre égales DFI / NF EN 520 - 600 / 1800 / 12,5 / à bords longitudinaux amincis, X-Ray Protection "PLACO" disposées sur l'autre face. Comprend la bande étanche autoadhésive, Banda 45 "PLACO"; les ancrages des rails et des montants métalliques; la visserie pour la fixation des plaques; le ruban en papier avec renfort métallique "PLACO" et la pâte et la bande pour le traitement des joints. Le prix comprend la résolution des rencontres et des points singuliers, mais il ne comprend pas l'isolation à placer entre les montants.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</si>
  <si>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</si>
  <si>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</si>
  <si>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</si>
  <si>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</si>
  <si>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</si>
  <si>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</si>
  <si>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mt12plj020a</t>
  </si>
  <si>
    <t xml:space="preserve">Bande étanche autoadhésive, Banda 45 "PLACO", en mousse de polyéthylène à cellules fermées, de 3 mm d'épaisseur et 45 mm de largeur, pour l'étanchéité de la base et l'isolation acoustique du périmètre des cloisons et doublages de plaques.</t>
  </si>
  <si>
    <t xml:space="preserve">m</t>
  </si>
  <si>
    <t xml:space="preserve">mt12plp070b</t>
  </si>
  <si>
    <t xml:space="preserve">Rail de profilé en acier galvanisé, R 48 "PLACO", fabriqué par laminage à froid, de 3000 mm de longueur, 48x30 mm de section et 0,55 mm d'épaisseur, selon NF DTU 25.41 P1-2 et NF EN 14195.</t>
  </si>
  <si>
    <t xml:space="preserve">m</t>
  </si>
  <si>
    <t xml:space="preserve">mt12plp060b</t>
  </si>
  <si>
    <t xml:space="preserve">Montant de profilé en acier galvanisé, M 48 "PLACO", fabriqué par laminage à froid, de 3000 mm de longueur, 46,5x36 mm de section et 0,6 mm d'épaisseur, selon NF DTU 25.41 P1-2 et NF EN 14195.</t>
  </si>
  <si>
    <t xml:space="preserve">m</t>
  </si>
  <si>
    <t xml:space="preserve">mt12arp010a</t>
  </si>
  <si>
    <t xml:space="preserve">Plaque de plâtre DFI / NF EN 520 - 600 / 1800 / 12,5 / à bords longitudinaux amincis, X-Ray Protection "PLACO", constituée d'une âme en plâtre d'origine naturelle enveloppée et liée aux deux feuilles de carton fort, incorporant des additifs pour améliorer sa capacité d'absorption aux rayons X, sa cohésion à des températures élevées et son absorption acoustique.</t>
  </si>
  <si>
    <t xml:space="preserve">m²</t>
  </si>
  <si>
    <t xml:space="preserve">mt12arp030a</t>
  </si>
  <si>
    <t xml:space="preserve">Vis autoformeuse X-Ray Protection 25 "PLACO", avec tête en trompette, de 25 mm de longueur.</t>
  </si>
  <si>
    <t xml:space="preserve">U</t>
  </si>
  <si>
    <t xml:space="preserve">mt12arp030b</t>
  </si>
  <si>
    <t xml:space="preserve">Vis autoformeuse X-Ray Protection 35 "PLACO", avec tête en trompette, de 35 mm de longueur.</t>
  </si>
  <si>
    <t xml:space="preserve">U</t>
  </si>
  <si>
    <t xml:space="preserve">mt12plt030b</t>
  </si>
  <si>
    <t xml:space="preserve">Vis autoforeuse à tôle, TRPF 13 "PLACO", de 13 mm de longueur.</t>
  </si>
  <si>
    <t xml:space="preserve">U</t>
  </si>
  <si>
    <t xml:space="preserve">mt12plj010a</t>
  </si>
  <si>
    <t xml:space="preserve">Bande microperforée en papier "PLACO", de 50 mm de largeur, selon NF EN 13963, pour finition des joints de plaques de plâtre.</t>
  </si>
  <si>
    <t xml:space="preserve">m</t>
  </si>
  <si>
    <t xml:space="preserve">mt12arp020a</t>
  </si>
  <si>
    <t xml:space="preserve">Pâte de séchage Promix X-Ray Protection "PLACO", pour le traitement des joints des plaques en plâtre.</t>
  </si>
  <si>
    <t xml:space="preserve">kg</t>
  </si>
  <si>
    <t xml:space="preserve">mt12plj010b</t>
  </si>
  <si>
    <t xml:space="preserve">Ruban en papier avec renfort métallique "PLACO", de 50 mm de largeur, selon NF EN 14353, pour finition des joints de plaques de plâtre.</t>
  </si>
  <si>
    <t xml:space="preserve">m</t>
  </si>
  <si>
    <t xml:space="preserve">mo053</t>
  </si>
  <si>
    <t xml:space="preserve">Compagnon professionnel III/CP2 plaquiste.</t>
  </si>
  <si>
    <t xml:space="preserve">h</t>
  </si>
  <si>
    <t xml:space="preserve">mo100</t>
  </si>
  <si>
    <t xml:space="preserve">Ouvrier professionnel II/OP plaquiste.</t>
  </si>
  <si>
    <t xml:space="preserve">h</t>
  </si>
  <si>
    <t xml:space="preserve">Frais de chantier des unités d'ouvrage</t>
  </si>
  <si>
    <t xml:space="preserve">%</t>
  </si>
  <si>
    <t xml:space="preserve">Coût d'entretien décennal: 81.189,4Ar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</si>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</sst>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91" customWidth="1"/>
    <col min="3" max="3" width="2.38" customWidth="1"/>
    <col min="4" max="4" width="74.46" customWidth="1"/>
    <col min="5" max="5" width="8.16" customWidth="1"/>
    <col min="6" max="6" width="5.44" customWidth="1"/>
    <col min="7" max="7" width="14.96" customWidth="1"/>
    <col min="8" max="8" width="11.05"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97.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0.45</v>
      </c>
      <c r="F9" s="11" t="s">
        <v>13</v>
      </c>
      <c r="G9" s="13">
        <v>3362.8</v>
      </c>
      <c r="H9" s="13">
        <f ca="1">ROUND(INDIRECT(ADDRESS(ROW()+(0), COLUMN()+(-3), 1))*INDIRECT(ADDRESS(ROW()+(0), COLUMN()+(-1), 1)), 1)</f>
        <v>1513.3</v>
      </c>
    </row>
    <row r="10" spans="1:8" ht="34.50" thickBot="1" customHeight="1">
      <c r="A10" s="14" t="s">
        <v>14</v>
      </c>
      <c r="B10" s="14"/>
      <c r="C10" s="14" t="s">
        <v>15</v>
      </c>
      <c r="D10" s="14"/>
      <c r="E10" s="15">
        <v>0.9</v>
      </c>
      <c r="F10" s="16" t="s">
        <v>16</v>
      </c>
      <c r="G10" s="17">
        <v>12847.2</v>
      </c>
      <c r="H10" s="17">
        <f ca="1">ROUND(INDIRECT(ADDRESS(ROW()+(0), COLUMN()+(-3), 1))*INDIRECT(ADDRESS(ROW()+(0), COLUMN()+(-1), 1)), 1)</f>
        <v>11562.5</v>
      </c>
    </row>
    <row r="11" spans="1:8" ht="34.50" thickBot="1" customHeight="1">
      <c r="A11" s="14" t="s">
        <v>17</v>
      </c>
      <c r="B11" s="14"/>
      <c r="C11" s="14" t="s">
        <v>18</v>
      </c>
      <c r="D11" s="14"/>
      <c r="E11" s="15">
        <v>2.1</v>
      </c>
      <c r="F11" s="16" t="s">
        <v>19</v>
      </c>
      <c r="G11" s="17">
        <v>15646.4</v>
      </c>
      <c r="H11" s="17">
        <f ca="1">ROUND(INDIRECT(ADDRESS(ROW()+(0), COLUMN()+(-3), 1))*INDIRECT(ADDRESS(ROW()+(0), COLUMN()+(-1), 1)), 1)</f>
        <v>32857.4</v>
      </c>
    </row>
    <row r="12" spans="1:8" ht="55.50" thickBot="1" customHeight="1">
      <c r="A12" s="14" t="s">
        <v>20</v>
      </c>
      <c r="B12" s="14"/>
      <c r="C12" s="14" t="s">
        <v>21</v>
      </c>
      <c r="D12" s="14"/>
      <c r="E12" s="15">
        <v>4.2</v>
      </c>
      <c r="F12" s="16" t="s">
        <v>22</v>
      </c>
      <c r="G12" s="17">
        <v>360944</v>
      </c>
      <c r="H12" s="17">
        <f ca="1">ROUND(INDIRECT(ADDRESS(ROW()+(0), COLUMN()+(-3), 1))*INDIRECT(ADDRESS(ROW()+(0), COLUMN()+(-1), 1)), 1)</f>
        <v>1.51596e+06</v>
      </c>
    </row>
    <row r="13" spans="1:8" ht="24.00" thickBot="1" customHeight="1">
      <c r="A13" s="14" t="s">
        <v>23</v>
      </c>
      <c r="B13" s="14"/>
      <c r="C13" s="14" t="s">
        <v>24</v>
      </c>
      <c r="D13" s="14"/>
      <c r="E13" s="15">
        <v>12</v>
      </c>
      <c r="F13" s="16" t="s">
        <v>25</v>
      </c>
      <c r="G13" s="17">
        <v>147.8</v>
      </c>
      <c r="H13" s="17">
        <f ca="1">ROUND(INDIRECT(ADDRESS(ROW()+(0), COLUMN()+(-3), 1))*INDIRECT(ADDRESS(ROW()+(0), COLUMN()+(-1), 1)), 1)</f>
        <v>1773.6</v>
      </c>
    </row>
    <row r="14" spans="1:8" ht="24.00" thickBot="1" customHeight="1">
      <c r="A14" s="14" t="s">
        <v>26</v>
      </c>
      <c r="B14" s="14"/>
      <c r="C14" s="14" t="s">
        <v>27</v>
      </c>
      <c r="D14" s="14"/>
      <c r="E14" s="15">
        <v>22</v>
      </c>
      <c r="F14" s="16" t="s">
        <v>28</v>
      </c>
      <c r="G14" s="17">
        <v>192</v>
      </c>
      <c r="H14" s="17">
        <f ca="1">ROUND(INDIRECT(ADDRESS(ROW()+(0), COLUMN()+(-3), 1))*INDIRECT(ADDRESS(ROW()+(0), COLUMN()+(-1), 1)), 1)</f>
        <v>4224</v>
      </c>
    </row>
    <row r="15" spans="1:8" ht="13.50" thickBot="1" customHeight="1">
      <c r="A15" s="14" t="s">
        <v>29</v>
      </c>
      <c r="B15" s="14"/>
      <c r="C15" s="14" t="s">
        <v>30</v>
      </c>
      <c r="D15" s="14"/>
      <c r="E15" s="15">
        <v>4</v>
      </c>
      <c r="F15" s="16" t="s">
        <v>31</v>
      </c>
      <c r="G15" s="17">
        <v>114.8</v>
      </c>
      <c r="H15" s="17">
        <f ca="1">ROUND(INDIRECT(ADDRESS(ROW()+(0), COLUMN()+(-3), 1))*INDIRECT(ADDRESS(ROW()+(0), COLUMN()+(-1), 1)), 1)</f>
        <v>459.2</v>
      </c>
    </row>
    <row r="16" spans="1:8" ht="24.00" thickBot="1" customHeight="1">
      <c r="A16" s="14" t="s">
        <v>32</v>
      </c>
      <c r="B16" s="14"/>
      <c r="C16" s="14" t="s">
        <v>33</v>
      </c>
      <c r="D16" s="14"/>
      <c r="E16" s="15">
        <v>1.4</v>
      </c>
      <c r="F16" s="16" t="s">
        <v>34</v>
      </c>
      <c r="G16" s="17">
        <v>387.6</v>
      </c>
      <c r="H16" s="17">
        <f ca="1">ROUND(INDIRECT(ADDRESS(ROW()+(0), COLUMN()+(-3), 1))*INDIRECT(ADDRESS(ROW()+(0), COLUMN()+(-1), 1)), 1)</f>
        <v>542.6</v>
      </c>
    </row>
    <row r="17" spans="1:8" ht="24.00" thickBot="1" customHeight="1">
      <c r="A17" s="14" t="s">
        <v>35</v>
      </c>
      <c r="B17" s="14"/>
      <c r="C17" s="14" t="s">
        <v>36</v>
      </c>
      <c r="D17" s="14"/>
      <c r="E17" s="15">
        <v>0.66</v>
      </c>
      <c r="F17" s="16" t="s">
        <v>37</v>
      </c>
      <c r="G17" s="17">
        <v>25009.2</v>
      </c>
      <c r="H17" s="17">
        <f ca="1">ROUND(INDIRECT(ADDRESS(ROW()+(0), COLUMN()+(-3), 1))*INDIRECT(ADDRESS(ROW()+(0), COLUMN()+(-1), 1)), 1)</f>
        <v>16506.1</v>
      </c>
    </row>
    <row r="18" spans="1:8" ht="24.00" thickBot="1" customHeight="1">
      <c r="A18" s="14" t="s">
        <v>38</v>
      </c>
      <c r="B18" s="14"/>
      <c r="C18" s="14" t="s">
        <v>39</v>
      </c>
      <c r="D18" s="14"/>
      <c r="E18" s="15">
        <v>0.3</v>
      </c>
      <c r="F18" s="16" t="s">
        <v>40</v>
      </c>
      <c r="G18" s="17">
        <v>5940.6</v>
      </c>
      <c r="H18" s="17">
        <f ca="1">ROUND(INDIRECT(ADDRESS(ROW()+(0), COLUMN()+(-3), 1))*INDIRECT(ADDRESS(ROW()+(0), COLUMN()+(-1), 1)), 1)</f>
        <v>1782.2</v>
      </c>
    </row>
    <row r="19" spans="1:8" ht="13.50" thickBot="1" customHeight="1">
      <c r="A19" s="14" t="s">
        <v>41</v>
      </c>
      <c r="B19" s="14"/>
      <c r="C19" s="14" t="s">
        <v>42</v>
      </c>
      <c r="D19" s="14"/>
      <c r="E19" s="15">
        <v>0.382</v>
      </c>
      <c r="F19" s="16" t="s">
        <v>43</v>
      </c>
      <c r="G19" s="17">
        <v>7220.6</v>
      </c>
      <c r="H19" s="17">
        <f ca="1">ROUND(INDIRECT(ADDRESS(ROW()+(0), COLUMN()+(-3), 1))*INDIRECT(ADDRESS(ROW()+(0), COLUMN()+(-1), 1)), 1)</f>
        <v>2758.3</v>
      </c>
    </row>
    <row r="20" spans="1:8" ht="13.50" thickBot="1" customHeight="1">
      <c r="A20" s="14" t="s">
        <v>44</v>
      </c>
      <c r="B20" s="14"/>
      <c r="C20" s="18" t="s">
        <v>45</v>
      </c>
      <c r="D20" s="18"/>
      <c r="E20" s="19">
        <v>0.382</v>
      </c>
      <c r="F20" s="20" t="s">
        <v>46</v>
      </c>
      <c r="G20" s="21">
        <v>5251.8</v>
      </c>
      <c r="H20" s="21">
        <f ca="1">ROUND(INDIRECT(ADDRESS(ROW()+(0), COLUMN()+(-3), 1))*INDIRECT(ADDRESS(ROW()+(0), COLUMN()+(-1), 1)), 1)</f>
        <v>2006.2</v>
      </c>
    </row>
    <row r="21" spans="1:8" ht="13.50" thickBot="1" customHeight="1">
      <c r="A21" s="18"/>
      <c r="B21" s="18"/>
      <c r="C21" s="5" t="s">
        <v>47</v>
      </c>
      <c r="D21" s="5"/>
      <c r="E21" s="22">
        <v>2</v>
      </c>
      <c r="F21" s="23" t="s">
        <v>48</v>
      </c>
      <c r="G2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 1)</f>
        <v>1.59195e+06</v>
      </c>
      <c r="H21" s="24">
        <f ca="1">ROUND(INDIRECT(ADDRESS(ROW()+(0), COLUMN()+(-3), 1))*INDIRECT(ADDRESS(ROW()+(0), COLUMN()+(-1), 1))/100, 1)</f>
        <v>31839</v>
      </c>
    </row>
    <row r="22" spans="1:8" ht="13.50" thickBot="1" customHeight="1">
      <c r="A22" s="25" t="s">
        <v>49</v>
      </c>
      <c r="B22" s="25"/>
      <c r="C22" s="26"/>
      <c r="D22" s="26"/>
      <c r="E22" s="26"/>
      <c r="F22" s="27"/>
      <c r="G22" s="25" t="s">
        <v>50</v>
      </c>
      <c r="H2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1)</f>
        <v>1.62379e+06</v>
      </c>
    </row>
  </sheetData>
  <mergeCells count="3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E22"/>
  </mergeCells>
  <pageMargins left="0.147638" right="0.147638" top="0.206693" bottom="0.206693" header="0.0" footer="0.0"/>
  <pageSetup paperSize="9" orientation="portrait"/>
  <rowBreaks count="0" manualBreakCount="0">
    </rowBreaks>
</worksheet>
</file>