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<sst xmlns="http://schemas.openxmlformats.org/spreadsheetml/2006/main" count="21" uniqueCount="21">
  <si>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</si>
  <si>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FIC120</t>
  </si>
  <si>
    <t xml:space="preserve">m</t>
  </si>
  <si>
    <t xml:space="preserve">Isolation acoustique du périmètre d'appui d'une cloison en plaques, avec une bande de désolidarisation en polystyrène expansé.</t>
  </si>
  <si>
    <r>
      <rPr>
        <sz val="8.25"/>
        <color rgb="FF000000"/>
        <rFont val="Arial"/>
        <family val="2"/>
      </rPr>
      <t xml:space="preserve">Isolation acoustique du périmètre d'appui d'une cloison en plaques, réalisée avec bande rígida de polystyrène expansé élastifié, de 70 mm de largeur et 10 mm d'épaisseur, pour garantir sa désolidarisation et optimiser l'isolation acoustique.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</si>
  <si>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</si>
  <si>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</si>
  <si>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</si>
  <si>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</si>
  <si>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</si>
  <si>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</si>
  <si>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mt16pel025b</t>
  </si>
  <si>
    <t xml:space="preserve">Bande rígida de polystyrène expansé élastifié, selon NF EN 13163, à surface lisse et usinage latéral droit, de 70 mm de largeur et 10 mm d'épaisseur, résistance thermique 0,3 m²K/W, conductivité thermique 0,033 W/(mK), Euroclasse E de réaction au feu selon NF EN 13501-1, avec code de désignation EPS-EN 13163-L1-W1-T1-S1-P3-BS50-CS(10)25-DS(N)2-SD15; fournissant une réduction du niveau global de pression au bruit de choc de 29 dB.</t>
  </si>
  <si>
    <t xml:space="preserve">m</t>
  </si>
  <si>
    <t xml:space="preserve">mo100</t>
  </si>
  <si>
    <t xml:space="preserve">Ouvrier professionnel II/OP plaquiste.</t>
  </si>
  <si>
    <t xml:space="preserve">h</t>
  </si>
  <si>
    <t xml:space="preserve">Frais de chantier des unités d'ouvrage</t>
  </si>
  <si>
    <t xml:space="preserve">%</t>
  </si>
  <si>
    <t xml:space="preserve">Coût d'entretien décennal: 142,6Ar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</si>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</sst>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4.42" customWidth="1"/>
    <col min="3" max="3" width="1.19"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24.0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2088.6</v>
      </c>
      <c r="H9" s="13">
        <f ca="1">ROUND(INDIRECT(ADDRESS(ROW()+(0), COLUMN()+(-3), 1))*INDIRECT(ADDRESS(ROW()+(0), COLUMN()+(-1), 1)), 1)</f>
        <v>2297.5</v>
      </c>
    </row>
    <row r="10" spans="1:8" ht="13.50" thickBot="1" customHeight="1">
      <c r="A10" s="14" t="s">
        <v>14</v>
      </c>
      <c r="B10" s="14"/>
      <c r="C10" s="15" t="s">
        <v>15</v>
      </c>
      <c r="D10" s="15"/>
      <c r="E10" s="16">
        <v>0.062</v>
      </c>
      <c r="F10" s="17" t="s">
        <v>16</v>
      </c>
      <c r="G10" s="18">
        <v>5251.8</v>
      </c>
      <c r="H10" s="18">
        <f ca="1">ROUND(INDIRECT(ADDRESS(ROW()+(0), COLUMN()+(-3), 1))*INDIRECT(ADDRESS(ROW()+(0), COLUMN()+(-1), 1)), 1)</f>
        <v>325.6</v>
      </c>
    </row>
    <row r="11" spans="1:8" ht="13.50" thickBot="1" customHeight="1">
      <c r="A11" s="15"/>
      <c r="B11" s="15"/>
      <c r="C11" s="5" t="s">
        <v>17</v>
      </c>
      <c r="D11" s="5"/>
      <c r="E11" s="19">
        <v>2</v>
      </c>
      <c r="F11" s="20" t="s">
        <v>18</v>
      </c>
      <c r="G11" s="21">
        <f ca="1">ROUND(SUM(INDIRECT(ADDRESS(ROW()+(-1), COLUMN()+(1), 1)),INDIRECT(ADDRESS(ROW()+(-2), COLUMN()+(1), 1))), 1)</f>
        <v>2623.1</v>
      </c>
      <c r="H11" s="21">
        <f ca="1">ROUND(INDIRECT(ADDRESS(ROW()+(0), COLUMN()+(-3), 1))*INDIRECT(ADDRESS(ROW()+(0), COLUMN()+(-1), 1))/100, 1)</f>
        <v>52.5</v>
      </c>
    </row>
    <row r="12" spans="1:8" ht="13.50" thickBot="1" customHeight="1">
      <c r="A12" s="22" t="s">
        <v>19</v>
      </c>
      <c r="B12" s="22"/>
      <c r="C12" s="23"/>
      <c r="D12" s="23"/>
      <c r="E12" s="23"/>
      <c r="F12" s="24"/>
      <c r="G12" s="22" t="s">
        <v>20</v>
      </c>
      <c r="H12" s="25">
        <f ca="1">ROUND(SUM(INDIRECT(ADDRESS(ROW()+(-1), COLUMN()+(0), 1)),INDIRECT(ADDRESS(ROW()+(-2), COLUMN()+(0), 1)),INDIRECT(ADDRESS(ROW()+(-3), COLUMN()+(0), 1))), 1)</f>
        <v>2675.6</v>
      </c>
    </row>
  </sheetData>
  <mergeCells count="13">
    <mergeCell ref="A1:H1"/>
    <mergeCell ref="B3:C3"/>
    <mergeCell ref="D3:H3"/>
    <mergeCell ref="A5:H5"/>
    <mergeCell ref="A8:B8"/>
    <mergeCell ref="C8:D8"/>
    <mergeCell ref="A9:B9"/>
    <mergeCell ref="C9:D9"/>
    <mergeCell ref="A10:B10"/>
    <mergeCell ref="C10:D10"/>
    <mergeCell ref="A11:B11"/>
    <mergeCell ref="C11:D11"/>
    <mergeCell ref="A12:E12"/>
  </mergeCells>
  <pageMargins left="0.147638" right="0.147638" top="0.206693" bottom="0.206693" header="0.0" footer="0.0"/>
  <pageSetup paperSize="9" orientation="portrait"/>
  <rowBreaks count="0" manualBreakCount="0">
    </rowBreaks>
</worksheet>
</file>