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<sst xmlns="http://schemas.openxmlformats.org/spreadsheetml/2006/main" count="27" uniqueCount="27">
  <si>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</si>
  <si>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FIF060</t>
  </si>
  <si>
    <t xml:space="preserve">m²</t>
  </si>
  <si>
    <t xml:space="preserve">Isolation acoustique au bruit aérien sous plancher, avec des panneaux multicouche.</t>
  </si>
  <si>
    <r>
      <rPr>
        <sz val="8.25"/>
        <color rgb="FF000000"/>
        <rFont val="Arial"/>
        <family val="2"/>
      </rPr>
      <t xml:space="preserve">Isolation acoustique au bruit aérien sous plancher, avec complexe multicouche, de 20 mm d'épaisseur, 7 kg/m² de masse surfacique, constitué d'un feutre textile de 16 mm d'épaisseur adhéré thermiquement à une membrane bitumineuse de 4 mm d'épaisseur. Mise en place: avec recouvrement et avec des fixations mécaniques.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</si>
  <si>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</si>
  <si>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</si>
  <si>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</si>
  <si>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</si>
  <si>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</si>
  <si>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</si>
  <si>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mt16ptd030qb</t>
  </si>
  <si>
    <t xml:space="preserve">Complexe multicouche, de 20 mm d'épaisseur, 7 kg/m² de masse surfacique, constitué d'un feutre textile de 16 mm d'épaisseur adhéré thermiquement à une membrane bitumineuse de 4 mm d'épaisseur, résistance thermique 0,58 m²K/W, Euroclasse F de réaction au feu selon NF EN 13501-1; avec 55 dB d'indice global de réduction acoustique, Rw.</t>
  </si>
  <si>
    <t xml:space="preserve">m²</t>
  </si>
  <si>
    <t xml:space="preserve">mt16afd020f</t>
  </si>
  <si>
    <t xml:space="preserve">Cheville à expansion et clou en polypropylène avec tige en polystyrène de haute résistance "DANOSA", de 70 mm de longueur, avec bague d'étanchéité, pour fixation mécanique des panneaux isolants.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</si>
  <si>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</si>
  <si>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</si>
  <si>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</si>
  <si>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</si>
  <si>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</si>
  <si>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</si>
  <si>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</si>
  <si>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</si>
  <si>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</si>
  <si>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14.377,7Ar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</si>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</sst>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87379.2</v>
      </c>
      <c r="G9" s="13">
        <f ca="1">ROUND(INDIRECT(ADDRESS(ROW()+(0), COLUMN()+(-3), 1))*INDIRECT(ADDRESS(ROW()+(0), COLUMN()+(-1), 1)), 1)</f>
        <v>91748.2</v>
      </c>
    </row>
    <row r="10" spans="1:7" ht="34.50" thickBot="1" customHeight="1">
      <c r="A10" s="14" t="s">
        <v>14</v>
      </c>
      <c r="B10" s="14"/>
      <c r="C10" s="14" t="s">
        <v>15</v>
      </c>
      <c r="D10" s="15">
        <v>6</v>
      </c>
      <c r="E10" s="16" t="s">
        <v>16</v>
      </c>
      <c r="F10" s="17">
        <v>2612.6</v>
      </c>
      <c r="G10" s="17">
        <f ca="1">ROUND(INDIRECT(ADDRESS(ROW()+(0), COLUMN()+(-3), 1))*INDIRECT(ADDRESS(ROW()+(0), COLUMN()+(-1), 1)), 1)</f>
        <v>15675.6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0.148</v>
      </c>
      <c r="E11" s="16" t="s">
        <v>19</v>
      </c>
      <c r="F11" s="17">
        <v>7220.6</v>
      </c>
      <c r="G11" s="17">
        <f ca="1">ROUND(INDIRECT(ADDRESS(ROW()+(0), COLUMN()+(-3), 1))*INDIRECT(ADDRESS(ROW()+(0), COLUMN()+(-1), 1)), 1)</f>
        <v>1068.7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0.148</v>
      </c>
      <c r="E12" s="20" t="s">
        <v>22</v>
      </c>
      <c r="F12" s="21">
        <v>5251.8</v>
      </c>
      <c r="G12" s="21">
        <f ca="1">ROUND(INDIRECT(ADDRESS(ROW()+(0), COLUMN()+(-3), 1))*INDIRECT(ADDRESS(ROW()+(0), COLUMN()+(-1), 1)), 1)</f>
        <v>777.3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109270</v>
      </c>
      <c r="G13" s="24">
        <f ca="1">ROUND(INDIRECT(ADDRESS(ROW()+(0), COLUMN()+(-3), 1))*INDIRECT(ADDRESS(ROW()+(0), COLUMN()+(-1), 1))/100, 1)</f>
        <v>2185.4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111455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