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<sst xmlns="http://schemas.openxmlformats.org/spreadsheetml/2006/main" count="30" uniqueCount="30">
  <si>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</si>
  <si>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FIH020</t>
  </si>
  <si>
    <t xml:space="preserve">m²</t>
  </si>
  <si>
    <t xml:space="preserve">Isolation thermo-acoustique des chapes flottantes, avec du polystyrène expansé.</t>
  </si>
  <si>
    <r>
      <rPr>
        <sz val="8.25"/>
        <color rgb="FF000000"/>
        <rFont val="Arial"/>
        <family val="2"/>
      </rPr>
      <t xml:space="preserve">Isolation thermo-acoustique des chapes flottantes, constituée de panneau rigide en polystyrène expansé, selon NF EN 13163, à surface lisse et usinage latéral droit, de 10 mm d'épaisseur, résistance thermique 0,35 m²K/W, conductivité thermique 0,03 W/(mK), recouvert avec film de polyéthylène de 0,2 mm d'épaisseur et désolidarisation périmétrique réalisée avec le même matériau isolant. Mise en place: bord à bord, simplement appuyé, préparé pour recevoir une chape de mortier ou de béton. Comprend le ruban autoadhésif pour le scellement des joints.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</si>
  <si>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</si>
  <si>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</si>
  <si>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</si>
  <si>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</si>
  <si>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</si>
  <si>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</si>
  <si>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mt16pel060nad</t>
  </si>
  <si>
    <t xml:space="preserve">Panneau rigide en polystyrène expansé, selon NF EN 13163, à surface lisse et usinage latéral droit, de 10 mm d'épaisseur, résistance thermique 0,35 m²K/W, conductivité thermique 0,03 W/(mK), Euroclasse E de réaction au feu selon NF EN 13501-1, avec code de désignation EPS-EN 13163-T3-L3-W2-S5-P10-TR200-DS(N)2-BS150-CS(10)100; fournissant une réduction du niveau global de pression au bruit de choc de 27 dB.</t>
  </si>
  <si>
    <t xml:space="preserve">m²</t>
  </si>
  <si>
    <t xml:space="preserve">mt16png010d</t>
  </si>
  <si>
    <t xml:space="preserve">Film de polyéthylène de 0,2 mm d'épaisseur et 184 g/m² de masse surfacique.</t>
  </si>
  <si>
    <t xml:space="preserve">m²</t>
  </si>
  <si>
    <t xml:space="preserve">mt16aaa030</t>
  </si>
  <si>
    <t xml:space="preserve">Ruban autoadhésif pour le scellement des joints.</t>
  </si>
  <si>
    <t xml:space="preserve">m</t>
  </si>
  <si>
    <t xml:space="preserve">mo054</t>
  </si>
  <si>
    <t xml:space="preserve">Compagnon professionnel III/CP2 poseur d'isolants rigides ou flexibles.</t>
  </si>
  <si>
    <t xml:space="preserve">h</t>
  </si>
  <si>
    <t xml:space="preserve">mo101</t>
  </si>
  <si>
    <t xml:space="preserve">Ouvrier professionnel II/OP poseur d'isolants rigides ou flexibles.</t>
  </si>
  <si>
    <t xml:space="preserve">h</t>
  </si>
  <si>
    <t xml:space="preserve">Frais de chantier des unités d'ouvrage</t>
  </si>
  <si>
    <t xml:space="preserve">%</t>
  </si>
  <si>
    <t xml:space="preserve">Coût d'entretien décennal: 1.947,4Ar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</si>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</sst>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29" customWidth="1"/>
    <col min="3" max="3" width="78.03" customWidth="1"/>
    <col min="4" max="4" width="8.16" customWidth="1"/>
    <col min="5" max="5" width="5.44" customWidth="1"/>
    <col min="6" max="6" width="14.96" customWidth="1"/>
    <col min="7" max="7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55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55.50" thickBot="1" customHeight="1">
      <c r="A9" s="7" t="s">
        <v>11</v>
      </c>
      <c r="B9" s="7"/>
      <c r="C9" s="7" t="s">
        <v>12</v>
      </c>
      <c r="D9" s="9">
        <v>1.1</v>
      </c>
      <c r="E9" s="11" t="s">
        <v>13</v>
      </c>
      <c r="F9" s="13">
        <v>14341.6</v>
      </c>
      <c r="G9" s="13">
        <f ca="1">ROUND(INDIRECT(ADDRESS(ROW()+(0), COLUMN()+(-3), 1))*INDIRECT(ADDRESS(ROW()+(0), COLUMN()+(-1), 1)), 1)</f>
        <v>15775.8</v>
      </c>
    </row>
    <row r="10" spans="1:7" ht="13.50" thickBot="1" customHeight="1">
      <c r="A10" s="14" t="s">
        <v>14</v>
      </c>
      <c r="B10" s="14"/>
      <c r="C10" s="14" t="s">
        <v>15</v>
      </c>
      <c r="D10" s="15">
        <v>1.1</v>
      </c>
      <c r="E10" s="16" t="s">
        <v>16</v>
      </c>
      <c r="F10" s="17">
        <v>2942.6</v>
      </c>
      <c r="G10" s="17">
        <f ca="1">ROUND(INDIRECT(ADDRESS(ROW()+(0), COLUMN()+(-3), 1))*INDIRECT(ADDRESS(ROW()+(0), COLUMN()+(-1), 1)), 1)</f>
        <v>3236.9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0.4</v>
      </c>
      <c r="E11" s="16" t="s">
        <v>19</v>
      </c>
      <c r="F11" s="17">
        <v>2153.2</v>
      </c>
      <c r="G11" s="17">
        <f ca="1">ROUND(INDIRECT(ADDRESS(ROW()+(0), COLUMN()+(-3), 1))*INDIRECT(ADDRESS(ROW()+(0), COLUMN()+(-1), 1)), 1)</f>
        <v>861.3</v>
      </c>
    </row>
    <row r="12" spans="1:7" ht="13.50" thickBot="1" customHeight="1">
      <c r="A12" s="14" t="s">
        <v>20</v>
      </c>
      <c r="B12" s="14"/>
      <c r="C12" s="14" t="s">
        <v>21</v>
      </c>
      <c r="D12" s="15">
        <v>0.098</v>
      </c>
      <c r="E12" s="16" t="s">
        <v>22</v>
      </c>
      <c r="F12" s="17">
        <v>7220.6</v>
      </c>
      <c r="G12" s="17">
        <f ca="1">ROUND(INDIRECT(ADDRESS(ROW()+(0), COLUMN()+(-3), 1))*INDIRECT(ADDRESS(ROW()+(0), COLUMN()+(-1), 1)), 1)</f>
        <v>707.6</v>
      </c>
    </row>
    <row r="13" spans="1:7" ht="13.50" thickBot="1" customHeight="1">
      <c r="A13" s="14" t="s">
        <v>23</v>
      </c>
      <c r="B13" s="14"/>
      <c r="C13" s="18" t="s">
        <v>24</v>
      </c>
      <c r="D13" s="19">
        <v>0.098</v>
      </c>
      <c r="E13" s="20" t="s">
        <v>25</v>
      </c>
      <c r="F13" s="21">
        <v>5251.8</v>
      </c>
      <c r="G13" s="21">
        <f ca="1">ROUND(INDIRECT(ADDRESS(ROW()+(0), COLUMN()+(-3), 1))*INDIRECT(ADDRESS(ROW()+(0), COLUMN()+(-1), 1)), 1)</f>
        <v>514.7</v>
      </c>
    </row>
    <row r="14" spans="1:7" ht="13.50" thickBot="1" customHeight="1">
      <c r="A14" s="18"/>
      <c r="B14" s="18"/>
      <c r="C14" s="5" t="s">
        <v>26</v>
      </c>
      <c r="D14" s="22">
        <v>2</v>
      </c>
      <c r="E14" s="23" t="s">
        <v>27</v>
      </c>
      <c r="F14" s="24">
        <f ca="1">ROUND(SUM(INDIRECT(ADDRESS(ROW()+(-1), COLUMN()+(1), 1)),INDIRECT(ADDRESS(ROW()+(-2), COLUMN()+(1), 1)),INDIRECT(ADDRESS(ROW()+(-3), COLUMN()+(1), 1)),INDIRECT(ADDRESS(ROW()+(-4), COLUMN()+(1), 1)),INDIRECT(ADDRESS(ROW()+(-5), COLUMN()+(1), 1))), 1)</f>
        <v>21096.3</v>
      </c>
      <c r="G14" s="24">
        <f ca="1">ROUND(INDIRECT(ADDRESS(ROW()+(0), COLUMN()+(-3), 1))*INDIRECT(ADDRESS(ROW()+(0), COLUMN()+(-1), 1))/100, 1)</f>
        <v>421.9</v>
      </c>
    </row>
    <row r="15" spans="1:7" ht="13.50" thickBot="1" customHeight="1">
      <c r="A15" s="25" t="s">
        <v>28</v>
      </c>
      <c r="B15" s="25"/>
      <c r="C15" s="26"/>
      <c r="D15" s="26"/>
      <c r="E15" s="27"/>
      <c r="F15" s="25" t="s">
        <v>29</v>
      </c>
      <c r="G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1)</f>
        <v>21518.2</v>
      </c>
    </row>
  </sheetData>
  <mergeCells count="11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D15"/>
  </mergeCells>
  <pageMargins left="0.147638" right="0.147638" top="0.206693" bottom="0.206693" header="0.0" footer="0.0"/>
  <pageSetup paperSize="9" orientation="portrait"/>
  <rowBreaks count="0" manualBreakCount="0">
    </rowBreaks>
</worksheet>
</file>