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<sst xmlns="http://schemas.openxmlformats.org/spreadsheetml/2006/main" count="33" uniqueCount="33">
  <si>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</si>
  <si>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FIR020</t>
  </si>
  <si>
    <t xml:space="preserve">m²</t>
  </si>
  <si>
    <t xml:space="preserve">Isolation thermique par l'intérieur dans des combles aménagés à charpente en bois. Système Vario "ISOVER".</t>
  </si>
  <si>
    <r>
      <rPr>
        <sz val="8.25"/>
        <color rgb="FF000000"/>
        <rFont val="Arial"/>
        <family val="2"/>
      </rPr>
      <t xml:space="preserve">Isolation thermique par l'intérieur dans des combles aménagés à charpente en bois, avec panneau semi-rigide en laine minérale, Geowall 37 "ISOVER", selon NF EN 13162, non revêtu, de 120 mm d'épaisseur, résistance thermique 3,24 m²K/W, conductivité thermique 0,037 W/(mK). Comprend frein-vapeur hygrovariable en polyamide, avec armature en polypropylène, Vario KM Duplex UV "ISOVER", constitué d'un film de polyamide avec un voile non tissé à son verso, de 200 µm d'épaisseur, ruban autoadhésif Vario KB1 "ISOVER", pour le scellement des joints et cartouche de mastic scellant pour joints, Vario Double Fit "ISOVER", de 350 ml, pour l'étanchéité périphérique de pare-vapeur.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</si>
  <si>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</si>
  <si>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</si>
  <si>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</si>
  <si>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</si>
  <si>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</si>
  <si>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</si>
  <si>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mt16lri010ho</t>
  </si>
  <si>
    <t xml:space="preserve">Panneau semi-rigide en laine minérale, Geowall 37 "ISOVER", selon NF EN 13162, non revêtu, de 120 mm d'épaisseur, résistance thermique 3,24 m²K/W, conductivité thermique 0,037 W/(mK), coefficient d'absorption acoustique moyen 1 pour une fréquence de 500 Hz et Euroclasse A1 de réaction au feu selon NF EN 13501-1.</t>
  </si>
  <si>
    <t xml:space="preserve">m²</t>
  </si>
  <si>
    <t xml:space="preserve">mt15qso010a</t>
  </si>
  <si>
    <t xml:space="preserve">Frein-vapeur hygrovariable en polyamide, avec armature en polypropylène, Vario KM Duplex UV "ISOVER", de 0,2 mm d'épaisseur, de 0,3 à 5 m d'épaisseur de la couche d'air équivalente à la diffusion de la vapeur d'eau, selon NF EN 1931, Euroclasse E de réaction au feu selon NF EN 13501-1; fourni en rouleaux de 1,50x50 m.</t>
  </si>
  <si>
    <t xml:space="preserve">m²</t>
  </si>
  <si>
    <t xml:space="preserve">mt15qso030a</t>
  </si>
  <si>
    <t xml:space="preserve">Ruban autoadhésif Vario KB1 "ISOVER", pour le scellement des joints.</t>
  </si>
  <si>
    <t xml:space="preserve">m</t>
  </si>
  <si>
    <t xml:space="preserve">mt15qso020a</t>
  </si>
  <si>
    <t xml:space="preserve">Cartouche de mastic scellant pour joints, Vario Double Fit "ISOVER", de 350 ml, pour l'étanchéité périphérique de pare-vapeur.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</si>
  <si>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</si>
  <si>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</si>
  <si>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</si>
  <si>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</si>
  <si>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</si>
  <si>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</si>
  <si>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</si>
  <si>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</si>
  <si>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</si>
  <si>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2.597,4Ar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</si>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</sst>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76078.8</v>
      </c>
      <c r="H9" s="13">
        <f ca="1">ROUND(INDIRECT(ADDRESS(ROW()+(0), COLUMN()+(-3), 1))*INDIRECT(ADDRESS(ROW()+(0), COLUMN()+(-1), 1)), 1)</f>
        <v>79882.7</v>
      </c>
    </row>
    <row r="10" spans="1:8" ht="45.00" thickBot="1" customHeight="1">
      <c r="A10" s="14" t="s">
        <v>14</v>
      </c>
      <c r="B10" s="14"/>
      <c r="C10" s="14" t="s">
        <v>15</v>
      </c>
      <c r="D10" s="14"/>
      <c r="E10" s="15">
        <v>1.1</v>
      </c>
      <c r="F10" s="16" t="s">
        <v>16</v>
      </c>
      <c r="G10" s="17">
        <v>27991.2</v>
      </c>
      <c r="H10" s="17">
        <f ca="1">ROUND(INDIRECT(ADDRESS(ROW()+(0), COLUMN()+(-3), 1))*INDIRECT(ADDRESS(ROW()+(0), COLUMN()+(-1), 1)), 1)</f>
        <v>30790.3</v>
      </c>
    </row>
    <row r="11" spans="1:8" ht="13.50" thickBot="1" customHeight="1">
      <c r="A11" s="14" t="s">
        <v>17</v>
      </c>
      <c r="B11" s="14"/>
      <c r="C11" s="14" t="s">
        <v>18</v>
      </c>
      <c r="D11" s="14"/>
      <c r="E11" s="15">
        <v>1.1</v>
      </c>
      <c r="F11" s="16" t="s">
        <v>19</v>
      </c>
      <c r="G11" s="17">
        <v>8605.6</v>
      </c>
      <c r="H11" s="17">
        <f ca="1">ROUND(INDIRECT(ADDRESS(ROW()+(0), COLUMN()+(-3), 1))*INDIRECT(ADDRESS(ROW()+(0), COLUMN()+(-1), 1)), 1)</f>
        <v>9466.2</v>
      </c>
    </row>
    <row r="12" spans="1:8" ht="24.00" thickBot="1" customHeight="1">
      <c r="A12" s="14" t="s">
        <v>20</v>
      </c>
      <c r="B12" s="14"/>
      <c r="C12" s="14" t="s">
        <v>21</v>
      </c>
      <c r="D12" s="14"/>
      <c r="E12" s="15">
        <v>0.06</v>
      </c>
      <c r="F12" s="16" t="s">
        <v>22</v>
      </c>
      <c r="G12" s="17">
        <v>72825.8</v>
      </c>
      <c r="H12" s="17">
        <f ca="1">ROUND(INDIRECT(ADDRESS(ROW()+(0), COLUMN()+(-3), 1))*INDIRECT(ADDRESS(ROW()+(0), COLUMN()+(-1), 1)), 1)</f>
        <v>4369.5</v>
      </c>
    </row>
    <row r="13" spans="1:8" ht="13.50" thickBot="1" customHeight="1">
      <c r="A13" s="14" t="s">
        <v>23</v>
      </c>
      <c r="B13" s="14"/>
      <c r="C13" s="14" t="s">
        <v>24</v>
      </c>
      <c r="D13" s="14"/>
      <c r="E13" s="15">
        <v>0.197</v>
      </c>
      <c r="F13" s="16" t="s">
        <v>25</v>
      </c>
      <c r="G13" s="17">
        <v>7220.6</v>
      </c>
      <c r="H13" s="17">
        <f ca="1">ROUND(INDIRECT(ADDRESS(ROW()+(0), COLUMN()+(-3), 1))*INDIRECT(ADDRESS(ROW()+(0), COLUMN()+(-1), 1)), 1)</f>
        <v>1422.5</v>
      </c>
    </row>
    <row r="14" spans="1:8" ht="13.50" thickBot="1" customHeight="1">
      <c r="A14" s="14" t="s">
        <v>26</v>
      </c>
      <c r="B14" s="14"/>
      <c r="C14" s="18" t="s">
        <v>27</v>
      </c>
      <c r="D14" s="18"/>
      <c r="E14" s="19">
        <v>0.265</v>
      </c>
      <c r="F14" s="20" t="s">
        <v>28</v>
      </c>
      <c r="G14" s="21">
        <v>5251.8</v>
      </c>
      <c r="H14" s="21">
        <f ca="1">ROUND(INDIRECT(ADDRESS(ROW()+(0), COLUMN()+(-3), 1))*INDIRECT(ADDRESS(ROW()+(0), COLUMN()+(-1), 1)), 1)</f>
        <v>1391.7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127323</v>
      </c>
      <c r="H15" s="24">
        <f ca="1">ROUND(INDIRECT(ADDRESS(ROW()+(0), COLUMN()+(-3), 1))*INDIRECT(ADDRESS(ROW()+(0), COLUMN()+(-1), 1))/100, 1)</f>
        <v>2546.5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129869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