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<sst xmlns="http://schemas.openxmlformats.org/spreadsheetml/2006/main" count="42" uniqueCount="42">
  <si>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</si>
  <si>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FSA120</t>
  </si>
  <si>
    <t xml:space="preserve">m²</t>
  </si>
  <si>
    <t xml:space="preserve">Chape sèche. Système "PLACO".</t>
  </si>
  <si>
    <r>
      <rPr>
        <sz val="8.25"/>
        <color rgb="FF000000"/>
        <rFont val="Arial"/>
        <family val="2"/>
      </rPr>
      <t xml:space="preserve">Chape sèche. Système Placo Force Floor Plus "PLACO", constitué de: pare-vapeur constitué de film de polyéthylène de 0,2 mm d'épaisseur; panneau rigide en laine minérale, selon NF EN 13162, non revêtu, de 20 mm d'épaisseur, résistance thermique 0,45 m²K/W, conductivité thermique 0,041 W/(mK); plaque de chape sèche, Solera Rigidur 20 "PLACO", de 20 mm d'épaisseur, à bords longitudinaux à rainure et languette composée de deux plaques de plâtre renforcé avec des fibres, collées en usine, de 10 mm; et plaque de plâtre renforcé avec des fibres GF-C1-I-W2 / NF EN 15283-2 - 1200 / 2400 / 12,5 / à bords longitudinaux carrés, Rigidur H 13 BC "PLACO", unie à la plaque de la chape sèche avec un adhésif et un vissage postérieur. Comprend la bande étanche autoadhésive, Banda 45 "PLACO", l'adhésif Rigidur Nature Line Suelo "PLACO", pour la jonction entre les plaques et la visserie pour la fixation des plaques. Le prix ne comprend pas la surface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</si>
  <si>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</si>
  <si>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</si>
  <si>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</si>
  <si>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</si>
  <si>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</si>
  <si>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</si>
  <si>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mt15mbv100a</t>
  </si>
  <si>
    <t xml:space="preserve">Film de polyéthylène, de 0,2 mm d'épaisseur.</t>
  </si>
  <si>
    <t xml:space="preserve">m²</t>
  </si>
  <si>
    <t xml:space="preserve">mt12plj020c</t>
  </si>
  <si>
    <t xml:space="preserve">Bande étanche autoadhésive, Banda 45 "PLACO", en mousse de polyéthylène à cellules fermées, de 3 mm d'épaisseur et 45 mm de largeur, pour l'étanchéité et l'isolement du périmètre des chapes.</t>
  </si>
  <si>
    <t xml:space="preserve">m</t>
  </si>
  <si>
    <t xml:space="preserve">mt16lra012a</t>
  </si>
  <si>
    <t xml:space="preserve">Panneau rigide en laine minérale, selon NF EN 13162, non revêtu, de 20 mm d'épaisseur, résistance thermique 0,45 m²K/W, conductivité thermique 0,041 W/(mK), Euroclasse A1 de réaction au feu selon NF EN 13501-1, densité 90 kg/m³, chaleur spécifique 840 J/kgK, capacité d'absorption d'eau à court terme &lt;=1 kg/m² et coefficient de résistance à la diffusion de la vapeur d'eau 1,3.</t>
  </si>
  <si>
    <t xml:space="preserve">m²</t>
  </si>
  <si>
    <t xml:space="preserve">mt12pss010a</t>
  </si>
  <si>
    <t xml:space="preserve">Plaque de chape sèche, Solera Rigidur 20 "PLACO", de 20 mm d'épaisseur, à bords longitudinaux à rainure et languette composée de deux plaques de plâtre renforcé avec des fibres, collées en usine, de 10 mm.</t>
  </si>
  <si>
    <t xml:space="preserve">m²</t>
  </si>
  <si>
    <t xml:space="preserve">mt12pss020a</t>
  </si>
  <si>
    <t xml:space="preserve">Adhésif Rigidur Nature Line Suelo "PLACO".</t>
  </si>
  <si>
    <t xml:space="preserve">kg</t>
  </si>
  <si>
    <t xml:space="preserve">mt12plt050b</t>
  </si>
  <si>
    <t xml:space="preserve">Vis autoformeuse Rigidur 30 "PLACO", avec tête en trompette, de 30 mm de longueur.</t>
  </si>
  <si>
    <t xml:space="preserve">U</t>
  </si>
  <si>
    <t xml:space="preserve">mt12plk015a</t>
  </si>
  <si>
    <t xml:space="preserve">Plaque de plâtre renforcé avec des fibres GF-C1-I-W2 / NF EN 15283-2 - 1200 / 2400 / 12,5 / à bords longitudinaux carrés, Rigidur H 13 BC "PLACO".</t>
  </si>
  <si>
    <t xml:space="preserve">m²</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</si>
  <si>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</si>
  <si>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</si>
  <si>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</si>
  <si>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</si>
  <si>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</si>
  <si>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</si>
  <si>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</si>
  <si>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</si>
  <si>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25.753,5Ar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</si>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</sst>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1.1</v>
      </c>
      <c r="F9" s="11" t="s">
        <v>13</v>
      </c>
      <c r="G9" s="13">
        <v>2153.2</v>
      </c>
      <c r="H9" s="13">
        <f ca="1">ROUND(INDIRECT(ADDRESS(ROW()+(0), COLUMN()+(-3), 1))*INDIRECT(ADDRESS(ROW()+(0), COLUMN()+(-1), 1)), 1)</f>
        <v>2368.5</v>
      </c>
    </row>
    <row r="10" spans="1:8" ht="34.50" thickBot="1" customHeight="1">
      <c r="A10" s="14" t="s">
        <v>14</v>
      </c>
      <c r="B10" s="14"/>
      <c r="C10" s="14" t="s">
        <v>15</v>
      </c>
      <c r="D10" s="14"/>
      <c r="E10" s="15">
        <v>1.1</v>
      </c>
      <c r="F10" s="16" t="s">
        <v>16</v>
      </c>
      <c r="G10" s="17">
        <v>3362.8</v>
      </c>
      <c r="H10" s="17">
        <f ca="1">ROUND(INDIRECT(ADDRESS(ROW()+(0), COLUMN()+(-3), 1))*INDIRECT(ADDRESS(ROW()+(0), COLUMN()+(-1), 1)), 1)</f>
        <v>3699.1</v>
      </c>
    </row>
    <row r="11" spans="1:8" ht="55.50" thickBot="1" customHeight="1">
      <c r="A11" s="14" t="s">
        <v>17</v>
      </c>
      <c r="B11" s="14"/>
      <c r="C11" s="14" t="s">
        <v>18</v>
      </c>
      <c r="D11" s="14"/>
      <c r="E11" s="15">
        <v>1.5</v>
      </c>
      <c r="F11" s="16" t="s">
        <v>19</v>
      </c>
      <c r="G11" s="17">
        <v>70176.2</v>
      </c>
      <c r="H11" s="17">
        <f ca="1">ROUND(INDIRECT(ADDRESS(ROW()+(0), COLUMN()+(-3), 1))*INDIRECT(ADDRESS(ROW()+(0), COLUMN()+(-1), 1)), 1)</f>
        <v>105264</v>
      </c>
    </row>
    <row r="12" spans="1:8" ht="34.50" thickBot="1" customHeight="1">
      <c r="A12" s="14" t="s">
        <v>20</v>
      </c>
      <c r="B12" s="14"/>
      <c r="C12" s="14" t="s">
        <v>21</v>
      </c>
      <c r="D12" s="14"/>
      <c r="E12" s="15">
        <v>1.05</v>
      </c>
      <c r="F12" s="16" t="s">
        <v>22</v>
      </c>
      <c r="G12" s="17">
        <v>190484</v>
      </c>
      <c r="H12" s="17">
        <f ca="1">ROUND(INDIRECT(ADDRESS(ROW()+(0), COLUMN()+(-3), 1))*INDIRECT(ADDRESS(ROW()+(0), COLUMN()+(-1), 1)), 1)</f>
        <v>200008</v>
      </c>
    </row>
    <row r="13" spans="1:8" ht="13.50" thickBot="1" customHeight="1">
      <c r="A13" s="14" t="s">
        <v>23</v>
      </c>
      <c r="B13" s="14"/>
      <c r="C13" s="14" t="s">
        <v>24</v>
      </c>
      <c r="D13" s="14"/>
      <c r="E13" s="15">
        <v>0.09</v>
      </c>
      <c r="F13" s="16" t="s">
        <v>25</v>
      </c>
      <c r="G13" s="17">
        <v>91653.4</v>
      </c>
      <c r="H13" s="17">
        <f ca="1">ROUND(INDIRECT(ADDRESS(ROW()+(0), COLUMN()+(-3), 1))*INDIRECT(ADDRESS(ROW()+(0), COLUMN()+(-1), 1)), 1)</f>
        <v>8248.8</v>
      </c>
    </row>
    <row r="14" spans="1:8" ht="13.50" thickBot="1" customHeight="1">
      <c r="A14" s="14" t="s">
        <v>26</v>
      </c>
      <c r="B14" s="14"/>
      <c r="C14" s="14" t="s">
        <v>27</v>
      </c>
      <c r="D14" s="14"/>
      <c r="E14" s="15">
        <v>18</v>
      </c>
      <c r="F14" s="16" t="s">
        <v>28</v>
      </c>
      <c r="G14" s="17">
        <v>160</v>
      </c>
      <c r="H14" s="17">
        <f ca="1">ROUND(INDIRECT(ADDRESS(ROW()+(0), COLUMN()+(-3), 1))*INDIRECT(ADDRESS(ROW()+(0), COLUMN()+(-1), 1)), 1)</f>
        <v>2880</v>
      </c>
    </row>
    <row r="15" spans="1:8" ht="24.00" thickBot="1" customHeight="1">
      <c r="A15" s="14" t="s">
        <v>29</v>
      </c>
      <c r="B15" s="14"/>
      <c r="C15" s="14" t="s">
        <v>30</v>
      </c>
      <c r="D15" s="14"/>
      <c r="E15" s="15">
        <v>1.05</v>
      </c>
      <c r="F15" s="16" t="s">
        <v>31</v>
      </c>
      <c r="G15" s="17">
        <v>167230</v>
      </c>
      <c r="H15" s="17">
        <f ca="1">ROUND(INDIRECT(ADDRESS(ROW()+(0), COLUMN()+(-3), 1))*INDIRECT(ADDRESS(ROW()+(0), COLUMN()+(-1), 1)), 1)</f>
        <v>175591</v>
      </c>
    </row>
    <row r="16" spans="1:8" ht="13.50" thickBot="1" customHeight="1">
      <c r="A16" s="14" t="s">
        <v>32</v>
      </c>
      <c r="B16" s="14"/>
      <c r="C16" s="14" t="s">
        <v>33</v>
      </c>
      <c r="D16" s="14"/>
      <c r="E16" s="15">
        <v>0.554</v>
      </c>
      <c r="F16" s="16" t="s">
        <v>34</v>
      </c>
      <c r="G16" s="17">
        <v>7220.6</v>
      </c>
      <c r="H16" s="17">
        <f ca="1">ROUND(INDIRECT(ADDRESS(ROW()+(0), COLUMN()+(-3), 1))*INDIRECT(ADDRESS(ROW()+(0), COLUMN()+(-1), 1)), 1)</f>
        <v>4000.2</v>
      </c>
    </row>
    <row r="17" spans="1:8" ht="13.50" thickBot="1" customHeight="1">
      <c r="A17" s="14" t="s">
        <v>35</v>
      </c>
      <c r="B17" s="14"/>
      <c r="C17" s="18" t="s">
        <v>36</v>
      </c>
      <c r="D17" s="18"/>
      <c r="E17" s="19">
        <v>0.554</v>
      </c>
      <c r="F17" s="20" t="s">
        <v>37</v>
      </c>
      <c r="G17" s="21">
        <v>5251.8</v>
      </c>
      <c r="H17" s="21">
        <f ca="1">ROUND(INDIRECT(ADDRESS(ROW()+(0), COLUMN()+(-3), 1))*INDIRECT(ADDRESS(ROW()+(0), COLUMN()+(-1), 1)), 1)</f>
        <v>2909.5</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1)</f>
        <v>504970</v>
      </c>
      <c r="H18" s="24">
        <f ca="1">ROUND(INDIRECT(ADDRESS(ROW()+(0), COLUMN()+(-3), 1))*INDIRECT(ADDRESS(ROW()+(0), COLUMN()+(-1), 1))/100, 1)</f>
        <v>10099.4</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1)</f>
        <v>515070</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