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<sst xmlns="http://schemas.openxmlformats.org/spreadsheetml/2006/main" count="33" uniqueCount="33">
  <si>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</si>
  <si>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FSA090</t>
  </si>
  <si>
    <t xml:space="preserve">m²</t>
  </si>
  <si>
    <t xml:space="preserve">Chape de mortier de ciment autonivelant, de couche épaisse, prêt à l'emploi.</t>
  </si>
  <si>
    <r>
      <rPr>
        <sz val="8.25"/>
        <color rgb="FF000000"/>
        <rFont val="Arial"/>
        <family val="2"/>
      </rPr>
      <t xml:space="preserve">Chape pour revêtement de sol intérieur, de 40 mm d'épaisseur, de mortier autonivelant, CT - C10 - F3 selon NF EN 13813, coulé avec une pompe mélangeuse, sur film isolant pour la réalisation d'un plancher flottant; et application postérieure d'agent filmogène, (0,15 l/m²). Comprend la bande de panneau rigide en polystyrène expansé pour la préparation des joints de dilatation périphériques.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</si>
  <si>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</si>
  <si>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</si>
  <si>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</si>
  <si>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</si>
  <si>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</si>
  <si>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</si>
  <si>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mt16pea020a</t>
  </si>
  <si>
    <t xml:space="preserve">Panneau rigide en polystyrène expansé, selon NF EN 13163, usinage latéral droit, de 10 mm d'épaisseur, résistance thermique 0,25 m²K/W, conductivité thermique 0,036 W/(mK), pour joint de dilatation.</t>
  </si>
  <si>
    <t xml:space="preserve">m²</t>
  </si>
  <si>
    <t xml:space="preserve">mt09mal010a</t>
  </si>
  <si>
    <t xml:space="preserve">Mortier autonivelant, CT - C10 - F3 selon NF EN 13813, à base de ciment, pour épaisseurs de 4 à 10 cm, utilisé en nivellement des revêtement.</t>
  </si>
  <si>
    <t xml:space="preserve">m³</t>
  </si>
  <si>
    <t xml:space="preserve">mt08cur020a</t>
  </si>
  <si>
    <t xml:space="preserve">Agent filmogène, pour le séchage des bétons et des mortiers.</t>
  </si>
  <si>
    <t xml:space="preserve">l</t>
  </si>
  <si>
    <t xml:space="preserve">mq06pym020</t>
  </si>
  <si>
    <t xml:space="preserve">Mélangeuse-pompeuse pour mortiers autonivelants.</t>
  </si>
  <si>
    <t xml:space="preserve">h</t>
  </si>
  <si>
    <t xml:space="preserve">mo031</t>
  </si>
  <si>
    <t xml:space="preserve">Compagnon professionnel III/CP2 chapiste.</t>
  </si>
  <si>
    <t xml:space="preserve">h</t>
  </si>
  <si>
    <t xml:space="preserve">mo069</t>
  </si>
  <si>
    <t xml:space="preserve">Ouvrier professionnel II/OP chapiste.</t>
  </si>
  <si>
    <t xml:space="preserve">h</t>
  </si>
  <si>
    <t xml:space="preserve">Frais de chantier des unités d'ouvrage</t>
  </si>
  <si>
    <t xml:space="preserve">%</t>
  </si>
  <si>
    <t xml:space="preserve">Coût d'entretien décennal: 875,7Ar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</si>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</sst>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6603</v>
      </c>
      <c r="H9" s="13">
        <f ca="1">ROUND(INDIRECT(ADDRESS(ROW()+(0), COLUMN()+(-3), 1))*INDIRECT(ADDRESS(ROW()+(0), COLUMN()+(-1), 1)), 1)</f>
        <v>660.3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0.04</v>
      </c>
      <c r="F10" s="16" t="s">
        <v>16</v>
      </c>
      <c r="G10" s="17">
        <v>391775</v>
      </c>
      <c r="H10" s="17">
        <f ca="1">ROUND(INDIRECT(ADDRESS(ROW()+(0), COLUMN()+(-3), 1))*INDIRECT(ADDRESS(ROW()+(0), COLUMN()+(-1), 1)), 1)</f>
        <v>15671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0.15</v>
      </c>
      <c r="F11" s="16" t="s">
        <v>19</v>
      </c>
      <c r="G11" s="17">
        <v>9414.2</v>
      </c>
      <c r="H11" s="17">
        <f ca="1">ROUND(INDIRECT(ADDRESS(ROW()+(0), COLUMN()+(-3), 1))*INDIRECT(ADDRESS(ROW()+(0), COLUMN()+(-1), 1)), 1)</f>
        <v>1412.1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</v>
      </c>
      <c r="F12" s="16" t="s">
        <v>22</v>
      </c>
      <c r="G12" s="17">
        <v>41412.6</v>
      </c>
      <c r="H12" s="17">
        <f ca="1">ROUND(INDIRECT(ADDRESS(ROW()+(0), COLUMN()+(-3), 1))*INDIRECT(ADDRESS(ROW()+(0), COLUMN()+(-1), 1)), 1)</f>
        <v>3313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0.037</v>
      </c>
      <c r="F13" s="16" t="s">
        <v>25</v>
      </c>
      <c r="G13" s="17">
        <v>7026</v>
      </c>
      <c r="H13" s="17">
        <f ca="1">ROUND(INDIRECT(ADDRESS(ROW()+(0), COLUMN()+(-3), 1))*INDIRECT(ADDRESS(ROW()+(0), COLUMN()+(-1), 1)), 1)</f>
        <v>260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0.028</v>
      </c>
      <c r="F14" s="20" t="s">
        <v>28</v>
      </c>
      <c r="G14" s="21">
        <v>5251.8</v>
      </c>
      <c r="H14" s="21">
        <f ca="1">ROUND(INDIRECT(ADDRESS(ROW()+(0), COLUMN()+(-3), 1))*INDIRECT(ADDRESS(ROW()+(0), COLUMN()+(-1), 1)), 1)</f>
        <v>147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21463.4</v>
      </c>
      <c r="H15" s="24">
        <f ca="1">ROUND(INDIRECT(ADDRESS(ROW()+(0), COLUMN()+(-3), 1))*INDIRECT(ADDRESS(ROW()+(0), COLUMN()+(-1), 1))/100, 1)</f>
        <v>429.3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21892.7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