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<sst xmlns="http://schemas.openxmlformats.org/spreadsheetml/2006/main" count="27" uniqueCount="27">
  <si>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</si>
  <si>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FSQ010</t>
  </si>
  <si>
    <t xml:space="preserve">m²</t>
  </si>
  <si>
    <t xml:space="preserve">Plancher technique accessible.</t>
  </si>
  <si>
    <r>
      <rPr>
        <sz val="8.25"/>
        <color rgb="FF000000"/>
        <rFont val="Arial"/>
        <family val="2"/>
      </rPr>
      <t xml:space="preserve">Plancher technique accessible, constitué de panneaux encapsulés de 600x600 mm, avec noyau de panneau aggloméré en bois de haute densité, 650 kg/m³, et 30 mm d'épaisseur, avec tôle d'acier dans la face inférieure et dans la face supérieure, rivé en périmétrie, avec finition périmétrique du bord en PVC de 18 mm, en protégeant l'arête vive du revêtement; appuyés sur des plots réglables pour hauteurs allant jusqu'à 150 mm, en acier zingué avec tête avec joint antivibratoire, fixés au support avec de la colle; classement 2/2/A/2, selon NF EN 12825 et Euroclasse Bfl-s1 de réaction au feu, selon NF EN 13501-1 et finition supérieure en revêtement de sol vinylique hétérogène, de 3,2 mm d'épaisseur totale, avec couche d'usure de 1,00 mm d'épaisseur, avec traitement superficiel de protection PUR, couleur à choisir, fourni en dalles de 60,96x60,96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</si>
  <si>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</si>
  <si>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</si>
  <si>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</si>
  <si>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</si>
  <si>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</si>
  <si>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</si>
  <si>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mt12pmm010i</t>
  </si>
  <si>
    <t xml:space="preserve">Plancher technique accessible, constitué de panneaux encapsulés de 600x600 mm, avec noyau de panneau aggloméré en bois de haute densité, 650 kg/m³, et 30 mm d'épaisseur, avec tôle d'acier dans la face inférieure et dans la face supérieure, rivé en périmétrie, avec finition périmétrique du bord en PVC de 18 mm, en protégeant l'arête vive du revêtement; appuyés sur des plots réglables pour hauteurs allant jusqu'à 150 mm, en acier zingué avec tête avec joint antivibratoire, fixés au support avec de la colle; classement 2/2/A/2, selon NF EN 12825 et Euroclasse Bfl-s1 de réaction au feu, selon NF EN 13501-1.</t>
  </si>
  <si>
    <t xml:space="preserve">m²</t>
  </si>
  <si>
    <t xml:space="preserve">mt18pta070a</t>
  </si>
  <si>
    <t xml:space="preserve">Dalles hétérogènes en PVC, de 3,2 mm d'épaisseur totale, avec couche d'usure de 1,00 mm d'épaisseur, avec traitement superficiel de protection PUR, couleur à choisir; poids total: 3400 g/m²; classification pour l'usage, selon NF EN ISO 10874: classe 23 pour usage domestique; classe 33 pour usage commercial; classe 42 pour usage industriel; réduction du bruit des chocs 2 dB, selon NF EN ISO 10140; Euroclasse Cfl-s1 de réaction au feu, selon NF EN 13501-1.</t>
  </si>
  <si>
    <t xml:space="preserve">m²</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</si>
  <si>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</si>
  <si>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</si>
  <si>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</si>
  <si>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</si>
  <si>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</si>
  <si>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</si>
  <si>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</si>
  <si>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</si>
  <si>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27.151,1Ar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</si>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</sst>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297856</v>
      </c>
      <c r="H9" s="13">
        <f ca="1">ROUND(INDIRECT(ADDRESS(ROW()+(0), COLUMN()+(-3), 1))*INDIRECT(ADDRESS(ROW()+(0), COLUMN()+(-1), 1)), 1)</f>
        <v>297856</v>
      </c>
    </row>
    <row r="10" spans="1:8" ht="66.00" thickBot="1" customHeight="1">
      <c r="A10" s="14" t="s">
        <v>14</v>
      </c>
      <c r="B10" s="14"/>
      <c r="C10" s="14" t="s">
        <v>15</v>
      </c>
      <c r="D10" s="14"/>
      <c r="E10" s="15">
        <v>1</v>
      </c>
      <c r="F10" s="16" t="s">
        <v>16</v>
      </c>
      <c r="G10" s="17">
        <v>230677</v>
      </c>
      <c r="H10" s="17">
        <f ca="1">ROUND(INDIRECT(ADDRESS(ROW()+(0), COLUMN()+(-3), 1))*INDIRECT(ADDRESS(ROW()+(0), COLUMN()+(-1), 1)), 1)</f>
        <v>230677</v>
      </c>
    </row>
    <row r="11" spans="1:8" ht="13.50" thickBot="1" customHeight="1">
      <c r="A11" s="14" t="s">
        <v>17</v>
      </c>
      <c r="B11" s="14"/>
      <c r="C11" s="14" t="s">
        <v>18</v>
      </c>
      <c r="D11" s="14"/>
      <c r="E11" s="15">
        <v>0.308</v>
      </c>
      <c r="F11" s="16" t="s">
        <v>19</v>
      </c>
      <c r="G11" s="17">
        <v>7220.6</v>
      </c>
      <c r="H11" s="17">
        <f ca="1">ROUND(INDIRECT(ADDRESS(ROW()+(0), COLUMN()+(-3), 1))*INDIRECT(ADDRESS(ROW()+(0), COLUMN()+(-1), 1)), 1)</f>
        <v>2224</v>
      </c>
    </row>
    <row r="12" spans="1:8" ht="13.50" thickBot="1" customHeight="1">
      <c r="A12" s="14" t="s">
        <v>20</v>
      </c>
      <c r="B12" s="14"/>
      <c r="C12" s="18" t="s">
        <v>21</v>
      </c>
      <c r="D12" s="18"/>
      <c r="E12" s="19">
        <v>0.308</v>
      </c>
      <c r="F12" s="20" t="s">
        <v>22</v>
      </c>
      <c r="G12" s="21">
        <v>5251.8</v>
      </c>
      <c r="H12" s="21">
        <f ca="1">ROUND(INDIRECT(ADDRESS(ROW()+(0), COLUMN()+(-3), 1))*INDIRECT(ADDRESS(ROW()+(0), COLUMN()+(-1), 1)), 1)</f>
        <v>1617.5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532374</v>
      </c>
      <c r="H13" s="24">
        <f ca="1">ROUND(INDIRECT(ADDRESS(ROW()+(0), COLUMN()+(-3), 1))*INDIRECT(ADDRESS(ROW()+(0), COLUMN()+(-1), 1))/100, 1)</f>
        <v>10647.5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543022</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