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<sst xmlns="http://schemas.openxmlformats.org/spreadsheetml/2006/main" count="27" uniqueCount="27">
  <si>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</si>
  <si>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GOA120</t>
  </si>
  <si>
    <t xml:space="preserve">kg</t>
  </si>
  <si>
    <t xml:space="preserve">Acier dans les profilés formés à froid.</t>
  </si>
  <si>
    <r>
      <rPr>
        <sz val="8.25"/>
        <color rgb="FF000000"/>
        <rFont val="Arial"/>
        <family val="2"/>
      </rPr>
      <t xml:space="preserve">Acier NF EN 10162 S235JRC, dans les éléments structuraux constitués de pièces simples de profilés formés à froid des séries oméga, L, U, C ou Z, finition avec impression antioxydante, placés avec assemblages soudés sur site, à une hauteur de jusqu'à 3 m. Le prix comprend les soudures, les coupes, les épointages, les pièces spéciales, les douilles et les éléments auxiliaires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</si>
  <si>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</si>
  <si>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</si>
  <si>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</si>
  <si>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</si>
  <si>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</si>
  <si>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</si>
  <si>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mt07ali001b</t>
  </si>
  <si>
    <t xml:space="preserve">Acier NF EN 10162 S235JRC, dans profilés formés à froid, pièces simples, pour applications structurales, des séries oméga, L, U, C ou Z, finition avec impression antioxydante. Travaillé et monté en atelier, à placer avec assemblages soudés sur site.</t>
  </si>
  <si>
    <t xml:space="preserve">kg</t>
  </si>
  <si>
    <t xml:space="preserve">mq08sol020</t>
  </si>
  <si>
    <t xml:space="preserve">Équipement et éléments auxiliaires pour soudure électrique.</t>
  </si>
  <si>
    <t xml:space="preserve">h</t>
  </si>
  <si>
    <t xml:space="preserve">mo047</t>
  </si>
  <si>
    <t xml:space="preserve">Compagnon professionnel III/CP2 charpentier métal.</t>
  </si>
  <si>
    <t xml:space="preserve">h</t>
  </si>
  <si>
    <t xml:space="preserve">mo094</t>
  </si>
  <si>
    <t xml:space="preserve">Ouvrier professionnel II/OP charpentier métal.</t>
  </si>
  <si>
    <t xml:space="preserve">h</t>
  </si>
  <si>
    <t xml:space="preserve">Frais de chantier des unités d'ouvrage</t>
  </si>
  <si>
    <t xml:space="preserve">%</t>
  </si>
  <si>
    <t xml:space="preserve">Coût d'entretien décennal: 354,9Ar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</si>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</sst>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23" customWidth="1"/>
    <col min="3" max="3" width="2.89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11174</v>
      </c>
      <c r="H9" s="13">
        <f ca="1">ROUND(INDIRECT(ADDRESS(ROW()+(0), COLUMN()+(-3), 1))*INDIRECT(ADDRESS(ROW()+(0), COLUMN()+(-1), 1)), 1)</f>
        <v>11174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0.015</v>
      </c>
      <c r="F10" s="16" t="s">
        <v>16</v>
      </c>
      <c r="G10" s="17">
        <v>12992.2</v>
      </c>
      <c r="H10" s="17">
        <f ca="1">ROUND(INDIRECT(ADDRESS(ROW()+(0), COLUMN()+(-3), 1))*INDIRECT(ADDRESS(ROW()+(0), COLUMN()+(-1), 1)), 1)</f>
        <v>194.9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0.018</v>
      </c>
      <c r="F11" s="16" t="s">
        <v>19</v>
      </c>
      <c r="G11" s="17">
        <v>7311.9</v>
      </c>
      <c r="H11" s="17">
        <f ca="1">ROUND(INDIRECT(ADDRESS(ROW()+(0), COLUMN()+(-3), 1))*INDIRECT(ADDRESS(ROW()+(0), COLUMN()+(-1), 1)), 1)</f>
        <v>131.6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0.018</v>
      </c>
      <c r="F12" s="20" t="s">
        <v>22</v>
      </c>
      <c r="G12" s="21">
        <v>5462.4</v>
      </c>
      <c r="H12" s="21">
        <f ca="1">ROUND(INDIRECT(ADDRESS(ROW()+(0), COLUMN()+(-3), 1))*INDIRECT(ADDRESS(ROW()+(0), COLUMN()+(-1), 1)), 1)</f>
        <v>98.3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1)</f>
        <v>11598.8</v>
      </c>
      <c r="H13" s="24">
        <f ca="1">ROUND(INDIRECT(ADDRESS(ROW()+(0), COLUMN()+(-3), 1))*INDIRECT(ADDRESS(ROW()+(0), COLUMN()+(-1), 1))/100, 1)</f>
        <v>232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1)</f>
        <v>11830.8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