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<sst xmlns="http://schemas.openxmlformats.org/spreadsheetml/2006/main" count="45" uniqueCount="45">
  <si>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</si>
  <si>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TAI020</t>
  </si>
  <si>
    <t xml:space="preserve">U</t>
  </si>
  <si>
    <t xml:space="preserve">Interphone vidéo collectif.</t>
  </si>
  <si>
    <r>
      <rPr>
        <sz val="8.25"/>
        <color rgb="FF000000"/>
        <rFont val="Arial"/>
        <family val="2"/>
      </rPr>
      <t xml:space="preserve">Installation d'un interphone vidéo digital pour 10 logements constitué de: plaque extérieure de rue digital avec 10 boutons-poussoirs d'appel, fermeture supérieure et inférieure et caméra B/N, alimentateur et moniteurs avec base de connexion. Comprend, l'ouvre-portes, la visière, les répartiteurs de vidéo,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</si>
  <si>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</si>
  <si>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</si>
  <si>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</si>
  <si>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</si>
  <si>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</si>
  <si>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</si>
  <si>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</si>
  <si>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</si>
  <si>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</si>
  <si>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</si>
  <si>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</si>
  <si>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</si>
  <si>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mt40pga012</t>
  </si>
  <si>
    <t xml:space="preserve">Câble d'interphone vidéo constitué de conducteurs de cuivre de 2x0,25 mm² + 2x1,0 mm² et câble coaxial de 75 Ohm.</t>
  </si>
  <si>
    <t xml:space="preserve">m</t>
  </si>
  <si>
    <t xml:space="preserve">mt40pga140a</t>
  </si>
  <si>
    <t xml:space="preserve">Répartiteur vidéo, avec 4 sorties, pour installation de câble coaxial.</t>
  </si>
  <si>
    <t xml:space="preserve">U</t>
  </si>
  <si>
    <t xml:space="preserve">mt40vgm010e</t>
  </si>
  <si>
    <t xml:space="preserve">Écran pour installations d'interphone vidéo digital, équipé avec bouton marche/arrêt, bouton ouvre-portes, autodémarrage, bouton pour fonctions supplémentaires et appel électronique.</t>
  </si>
  <si>
    <t xml:space="preserve">U</t>
  </si>
  <si>
    <t xml:space="preserve">mt40vgm020a</t>
  </si>
  <si>
    <t xml:space="preserve">Plaque de connexion pour écran.</t>
  </si>
  <si>
    <t xml:space="preserve">U</t>
  </si>
  <si>
    <t xml:space="preserve">mt40vge030f</t>
  </si>
  <si>
    <t xml:space="preserve">Kit d'interphone vidéo composé de module compact de grille pour vidéo avec 10 boutons-poussoirs d'appel sur deux colonnes, module de son avec télécaméra B/N, module microtraité, module codificateur de boutons-poussoirs, fermeture supérieure et inférieure, boîte à encastrer, source d'alimentation et ouvre-portes de courant continu.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</si>
  <si>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</si>
  <si>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</si>
  <si>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</si>
  <si>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</si>
  <si>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</si>
  <si>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</si>
  <si>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</si>
  <si>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</si>
  <si>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</si>
  <si>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</si>
  <si>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</si>
  <si>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</si>
  <si>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13.809.028,0Ar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</si>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</sst>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2993.6</v>
      </c>
      <c r="G9" s="13">
        <f ca="1">ROUND(INDIRECT(ADDRESS(ROW()+(0), COLUMN()+(-3), 1))*INDIRECT(ADDRESS(ROW()+(0), COLUMN()+(-1), 1)), 1)</f>
        <v>50891.2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5885.4</v>
      </c>
      <c r="G10" s="17">
        <f ca="1">ROUND(INDIRECT(ADDRESS(ROW()+(0), COLUMN()+(-3), 1))*INDIRECT(ADDRESS(ROW()+(0), COLUMN()+(-1), 1)), 1)</f>
        <v>41197.8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12531.4</v>
      </c>
      <c r="G11" s="17">
        <f ca="1">ROUND(INDIRECT(ADDRESS(ROW()+(0), COLUMN()+(-3), 1))*INDIRECT(ADDRESS(ROW()+(0), COLUMN()+(-1), 1)), 1)</f>
        <v>125314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186440</v>
      </c>
      <c r="G12" s="17">
        <f ca="1">ROUND(INDIRECT(ADDRESS(ROW()+(0), COLUMN()+(-3), 1))*INDIRECT(ADDRESS(ROW()+(0), COLUMN()+(-1), 1)), 1)</f>
        <v>559321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1.71424e+06</v>
      </c>
      <c r="G13" s="17">
        <f ca="1">ROUND(INDIRECT(ADDRESS(ROW()+(0), COLUMN()+(-3), 1))*INDIRECT(ADDRESS(ROW()+(0), COLUMN()+(-1), 1)), 1)</f>
        <v>1.71424e+07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133391</v>
      </c>
      <c r="G14" s="17">
        <f ca="1">ROUND(INDIRECT(ADDRESS(ROW()+(0), COLUMN()+(-3), 1))*INDIRECT(ADDRESS(ROW()+(0), COLUMN()+(-1), 1)), 1)</f>
        <v>1.33391e+06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5.70078e+06</v>
      </c>
      <c r="G15" s="17">
        <f ca="1">ROUND(INDIRECT(ADDRESS(ROW()+(0), COLUMN()+(-3), 1))*INDIRECT(ADDRESS(ROW()+(0), COLUMN()+(-1), 1)), 1)</f>
        <v>5.70078e+06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226611</v>
      </c>
      <c r="G16" s="17">
        <f ca="1">ROUND(INDIRECT(ADDRESS(ROW()+(0), COLUMN()+(-3), 1))*INDIRECT(ADDRESS(ROW()+(0), COLUMN()+(-1), 1)), 1)</f>
        <v>226611</v>
      </c>
    </row>
    <row r="17" spans="1:7" ht="13.50" thickBot="1" customHeight="1">
      <c r="A17" s="14" t="s">
        <v>35</v>
      </c>
      <c r="B17" s="14"/>
      <c r="C17" s="14" t="s">
        <v>36</v>
      </c>
      <c r="D17" s="15">
        <v>29.168</v>
      </c>
      <c r="E17" s="16" t="s">
        <v>37</v>
      </c>
      <c r="F17" s="17">
        <v>7220.6</v>
      </c>
      <c r="G17" s="17">
        <f ca="1">ROUND(INDIRECT(ADDRESS(ROW()+(0), COLUMN()+(-3), 1))*INDIRECT(ADDRESS(ROW()+(0), COLUMN()+(-1), 1)), 1)</f>
        <v>210611</v>
      </c>
    </row>
    <row r="18" spans="1:7" ht="13.50" thickBot="1" customHeight="1">
      <c r="A18" s="14" t="s">
        <v>38</v>
      </c>
      <c r="B18" s="14"/>
      <c r="C18" s="18" t="s">
        <v>39</v>
      </c>
      <c r="D18" s="19">
        <v>29.168</v>
      </c>
      <c r="E18" s="20" t="s">
        <v>40</v>
      </c>
      <c r="F18" s="21">
        <v>5242.2</v>
      </c>
      <c r="G18" s="21">
        <f ca="1">ROUND(INDIRECT(ADDRESS(ROW()+(0), COLUMN()+(-3), 1))*INDIRECT(ADDRESS(ROW()+(0), COLUMN()+(-1), 1)), 1)</f>
        <v>152904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1)</f>
        <v>2.55439e+07</v>
      </c>
      <c r="G19" s="24">
        <f ca="1">ROUND(INDIRECT(ADDRESS(ROW()+(0), COLUMN()+(-3), 1))*INDIRECT(ADDRESS(ROW()+(0), COLUMN()+(-1), 1))/100, 1)</f>
        <v>510878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1)</f>
        <v>2.60548e+07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