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<sst xmlns="http://schemas.openxmlformats.org/spreadsheetml/2006/main" count="33" uniqueCount="33">
  <si>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</si>
  <si>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TCC030</t>
  </si>
  <si>
    <t xml:space="preserve">U</t>
  </si>
  <si>
    <t xml:space="preserve">Chauffe-eau à gaz, à condensation.</t>
  </si>
  <si>
    <r>
      <rPr>
        <sz val="8.25"/>
        <color rgb="FF000000"/>
        <rFont val="Arial"/>
        <family val="2"/>
      </rPr>
      <t xml:space="preserve">Chauffe-eau instantané à gaz N, pour le service d'E.C.S., à condensation, mural vertical, pour usage intérieur, chambre de combustion étanche, allumeur électronique à réseau électrique, sans flamme témoin, contrôle thermostatique de température, commande par contrôle à distance, possibilité de travailler avec de l'eau préchauffée par un système solaire, écran digital, débit d'E.C.S. de 1,9 à 27 l/min, puissance d'E.C.S. de 6 à 50,3 kW, efficacité à 100% de la charge nominale 97%, efficacité à 30% de la charge nominale 101%, dimensions 775x452x286 mm, poids 34 kg, avec dispositif de contrôle d'évacuation des produits de la combustion et contrôle de flamme par sonde d'ionisation, sans inclure le conduit pour l'évacuation des produits de la combustion.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</si>
  <si>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</si>
  <si>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</si>
  <si>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</si>
  <si>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</si>
  <si>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</si>
  <si>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</si>
  <si>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mt38cgj055a</t>
  </si>
  <si>
    <t xml:space="preserve">Chauffe-eau instantané à gaz N, pour le service d'E.C.S., à condensation, mural vertical, pour usage intérieur, chambre de combustion étanche, allumeur électronique à réseau électrique, sans flamme témoin, contrôle thermostatique de température, commande par contrôle à distance, possibilité de travailler avec de l'eau préchauffée par un système solaire, écran digital, débit d'E.C.S. de 1,9 à 27 l/min, puissance d'E.C.S. de 6 à 50,3 kW, efficacité à 100% de la charge nominale 97%, efficacité à 30% de la charge nominale 101%, dimensions 775x452x286 mm, poids 34 kg, avec dispositif de contrôle d'évacuation des produits de la combustion et contrôle de flamme par sonde d'ionisation.</t>
  </si>
  <si>
    <t xml:space="preserve">U</t>
  </si>
  <si>
    <t xml:space="preserve">mt37sve010c</t>
  </si>
  <si>
    <t xml:space="preserve">Vanne à sphère en laiton nickelé à visser de 3/4".</t>
  </si>
  <si>
    <t xml:space="preserve">U</t>
  </si>
  <si>
    <t xml:space="preserve">mt38tew010a</t>
  </si>
  <si>
    <t xml:space="preserve">Tube flexible de 20 cm et de 1/2" de diamètre.</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</si>
  <si>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</si>
  <si>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</si>
  <si>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</si>
  <si>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</si>
  <si>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</si>
  <si>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</si>
  <si>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</si>
  <si>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</si>
  <si>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</si>
  <si>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</si>
  <si>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</si>
  <si>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</si>
  <si>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9.244.649,1Ar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</si>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</sst>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5.65"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9.32899e+06</v>
      </c>
      <c r="G9" s="13">
        <f ca="1">ROUND(INDIRECT(ADDRESS(ROW()+(0), COLUMN()+(-3), 1))*INDIRECT(ADDRESS(ROW()+(0), COLUMN()+(-1), 1)), 1)</f>
        <v>9.32899e+06</v>
      </c>
    </row>
    <row r="10" spans="1:7" ht="13.50" thickBot="1" customHeight="1">
      <c r="A10" s="14" t="s">
        <v>14</v>
      </c>
      <c r="B10" s="14"/>
      <c r="C10" s="14" t="s">
        <v>15</v>
      </c>
      <c r="D10" s="15">
        <v>1</v>
      </c>
      <c r="E10" s="16" t="s">
        <v>16</v>
      </c>
      <c r="F10" s="17">
        <v>52423.4</v>
      </c>
      <c r="G10" s="17">
        <f ca="1">ROUND(INDIRECT(ADDRESS(ROW()+(0), COLUMN()+(-3), 1))*INDIRECT(ADDRESS(ROW()+(0), COLUMN()+(-1), 1)), 1)</f>
        <v>52423.4</v>
      </c>
    </row>
    <row r="11" spans="1:7" ht="13.50" thickBot="1" customHeight="1">
      <c r="A11" s="14" t="s">
        <v>17</v>
      </c>
      <c r="B11" s="14"/>
      <c r="C11" s="14" t="s">
        <v>18</v>
      </c>
      <c r="D11" s="15">
        <v>2</v>
      </c>
      <c r="E11" s="16" t="s">
        <v>19</v>
      </c>
      <c r="F11" s="17">
        <v>57418</v>
      </c>
      <c r="G11" s="17">
        <f ca="1">ROUND(INDIRECT(ADDRESS(ROW()+(0), COLUMN()+(-3), 1))*INDIRECT(ADDRESS(ROW()+(0), COLUMN()+(-1), 1)), 1)</f>
        <v>114836</v>
      </c>
    </row>
    <row r="12" spans="1:7" ht="13.50" thickBot="1" customHeight="1">
      <c r="A12" s="14" t="s">
        <v>20</v>
      </c>
      <c r="B12" s="14"/>
      <c r="C12" s="14" t="s">
        <v>21</v>
      </c>
      <c r="D12" s="15">
        <v>1</v>
      </c>
      <c r="E12" s="16" t="s">
        <v>22</v>
      </c>
      <c r="F12" s="17">
        <v>10407</v>
      </c>
      <c r="G12" s="17">
        <f ca="1">ROUND(INDIRECT(ADDRESS(ROW()+(0), COLUMN()+(-3), 1))*INDIRECT(ADDRESS(ROW()+(0), COLUMN()+(-1), 1)), 1)</f>
        <v>10407</v>
      </c>
    </row>
    <row r="13" spans="1:7" ht="13.50" thickBot="1" customHeight="1">
      <c r="A13" s="14" t="s">
        <v>23</v>
      </c>
      <c r="B13" s="14"/>
      <c r="C13" s="14" t="s">
        <v>24</v>
      </c>
      <c r="D13" s="15">
        <v>2.708</v>
      </c>
      <c r="E13" s="16" t="s">
        <v>25</v>
      </c>
      <c r="F13" s="17">
        <v>7220.6</v>
      </c>
      <c r="G13" s="17">
        <f ca="1">ROUND(INDIRECT(ADDRESS(ROW()+(0), COLUMN()+(-3), 1))*INDIRECT(ADDRESS(ROW()+(0), COLUMN()+(-1), 1)), 1)</f>
        <v>19553.4</v>
      </c>
    </row>
    <row r="14" spans="1:7" ht="13.50" thickBot="1" customHeight="1">
      <c r="A14" s="14" t="s">
        <v>26</v>
      </c>
      <c r="B14" s="14"/>
      <c r="C14" s="18" t="s">
        <v>27</v>
      </c>
      <c r="D14" s="19">
        <v>2.708</v>
      </c>
      <c r="E14" s="20" t="s">
        <v>28</v>
      </c>
      <c r="F14" s="21">
        <v>5242.2</v>
      </c>
      <c r="G14" s="21">
        <f ca="1">ROUND(INDIRECT(ADDRESS(ROW()+(0), COLUMN()+(-3), 1))*INDIRECT(ADDRESS(ROW()+(0), COLUMN()+(-1), 1)), 1)</f>
        <v>14195.8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1)</f>
        <v>9.5404e+06</v>
      </c>
      <c r="G15" s="24">
        <f ca="1">ROUND(INDIRECT(ADDRESS(ROW()+(0), COLUMN()+(-3), 1))*INDIRECT(ADDRESS(ROW()+(0), COLUMN()+(-1), 1))/100, 1)</f>
        <v>190808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1)</f>
        <v>9.73121e+06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