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<sst xmlns="http://schemas.openxmlformats.org/spreadsheetml/2006/main" count="30" uniqueCount="30">
  <si>
    <t xml:space="preserve"/>
  </si>
  <si>
    <t xml:space="preserve">TVA450</t>
  </si>
  <si>
    <t xml:space="preserve">U</t>
  </si>
  <si>
    <t xml:space="preserve">Récupérateur de chaleur air-air, avec une batterie à détente directe. Installation au plafond.</t>
  </si>
  <si>
    <r>
      <rPr>
        <sz val="8.25"/>
        <color rgb="FF000000"/>
        <rFont val="Arial"/>
        <family val="2"/>
      </rPr>
      <t xml:space="preserve">Récupérateur de chaleur air-air, de dimensions 331x1275x612 mm, poids 65 kg, débit d'air nominal 700 m³/h, consommation électrique des ventilateurs 2x170 W avec alimentation monophasée à 230 V, pression statique 150 Pa, puissance sonore 74 dBA, efficacité thermique 85,05%, diamètre des conduits 200 mm, avec échangeur à plaques en aluminium de flux croisé, structure en aluminium extrudé et coins en polyamide, panneaux latéraux amovibles, filtres F6+F6 et F8, isolation en laine de roche de 25 mm d'épaisseur et 40 kg/m³, batterie à détente directe. Installation au plafond. Comprend les éléments pour la suspension au plafond.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</si>
  <si>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</si>
  <si>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</si>
  <si>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</si>
  <si>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</si>
  <si>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</si>
  <si>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</si>
  <si>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mt42tsb295aaa1a</t>
  </si>
  <si>
    <t xml:space="preserve">Récupérateur de chaleur air-air, de dimensions 331x1275x612 mm, poids 65 kg, débit d'air nominal 700 m³/h, consommation électrique des ventilateurs 2x170 W avec alimentation monophasée à 230 V, pression statique 150 Pa, puissance sonore 74 dBA, efficacité thermique 85,05%, diamètre des conduits 200 mm, avec échangeur à plaques en aluminium de flux croisé, structure en aluminium extrudé et coins en polyamide, panneaux latéraux amovibles, filtres F6+F6 et F8, isolation en laine de roche de 25 mm d'épaisseur et 40 kg/m³.</t>
  </si>
  <si>
    <t xml:space="preserve">U</t>
  </si>
  <si>
    <t xml:space="preserve">mt42tsb297a</t>
  </si>
  <si>
    <t xml:space="preserve">Batterie à détente directe, pour récupérateur de chaleur air-air.</t>
  </si>
  <si>
    <t xml:space="preserve">U</t>
  </si>
  <si>
    <t xml:space="preserve">mt42www090</t>
  </si>
  <si>
    <t xml:space="preserve">Kit de support pour la suspension du plafond, constitué de quatre tiges filetées en acier galvanisé, avec leurs chevilles, écrous et rondelles correspondants.</t>
  </si>
  <si>
    <t xml:space="preserve">U</t>
  </si>
  <si>
    <t xml:space="preserve">mo005</t>
  </si>
  <si>
    <t xml:space="preserve">Compagnon professionnel III/CP2 installateur de climatisation.</t>
  </si>
  <si>
    <t xml:space="preserve">h</t>
  </si>
  <si>
    <t xml:space="preserve">mo104</t>
  </si>
  <si>
    <t xml:space="preserve">Ouvrier professionnel II/OP installateur de climatisation.</t>
  </si>
  <si>
    <t xml:space="preserve">h</t>
  </si>
  <si>
    <t xml:space="preserve">Frais de chantier des unités d'ouvrage</t>
  </si>
  <si>
    <t xml:space="preserve">%</t>
  </si>
  <si>
    <t xml:space="preserve">Coût d'entretien décennal: 5.687.691,9Ar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</si>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</sst>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3" customWidth="1"/>
    <col min="2" max="2" width="4.93" customWidth="1"/>
    <col min="3" max="3" width="2.72" customWidth="1"/>
    <col min="4" max="4" width="71.91" customWidth="1"/>
    <col min="5" max="5" width="8.16" customWidth="1"/>
    <col min="6" max="6" width="5.44" customWidth="1"/>
    <col min="7" max="7" width="14.96" customWidth="1"/>
    <col min="8" max="8" width="12.07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66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/>
      <c r="D8" s="6" t="s">
        <v>6</v>
      </c>
      <c r="E8" s="6" t="s">
        <v>7</v>
      </c>
      <c r="F8" s="6" t="s">
        <v>8</v>
      </c>
      <c r="G8" s="6" t="s">
        <v>9</v>
      </c>
      <c r="H8" s="6" t="s">
        <v>10</v>
      </c>
    </row>
    <row r="9" spans="1:8" ht="76.50" thickBot="1" customHeight="1">
      <c r="A9" s="7" t="s">
        <v>11</v>
      </c>
      <c r="B9" s="7"/>
      <c r="C9" s="7"/>
      <c r="D9" s="7" t="s">
        <v>12</v>
      </c>
      <c r="E9" s="9">
        <v>1</v>
      </c>
      <c r="F9" s="11" t="s">
        <v>13</v>
      </c>
      <c r="G9" s="13">
        <v>2.50172e+07</v>
      </c>
      <c r="H9" s="13">
        <f ca="1">ROUND(INDIRECT(ADDRESS(ROW()+(0), COLUMN()+(-3), 1))*INDIRECT(ADDRESS(ROW()+(0), COLUMN()+(-1), 1)), 1)</f>
        <v>2.50172e+07</v>
      </c>
    </row>
    <row r="10" spans="1:8" ht="13.50" thickBot="1" customHeight="1">
      <c r="A10" s="14" t="s">
        <v>14</v>
      </c>
      <c r="B10" s="14"/>
      <c r="C10" s="14"/>
      <c r="D10" s="14" t="s">
        <v>15</v>
      </c>
      <c r="E10" s="15">
        <v>1</v>
      </c>
      <c r="F10" s="16" t="s">
        <v>16</v>
      </c>
      <c r="G10" s="17">
        <v>7.61362e+06</v>
      </c>
      <c r="H10" s="17">
        <f ca="1">ROUND(INDIRECT(ADDRESS(ROW()+(0), COLUMN()+(-3), 1))*INDIRECT(ADDRESS(ROW()+(0), COLUMN()+(-1), 1)), 1)</f>
        <v>7.61362e+06</v>
      </c>
    </row>
    <row r="11" spans="1:8" ht="24.00" thickBot="1" customHeight="1">
      <c r="A11" s="14" t="s">
        <v>17</v>
      </c>
      <c r="B11" s="14"/>
      <c r="C11" s="14"/>
      <c r="D11" s="14" t="s">
        <v>18</v>
      </c>
      <c r="E11" s="15">
        <v>1</v>
      </c>
      <c r="F11" s="16" t="s">
        <v>19</v>
      </c>
      <c r="G11" s="17">
        <v>157899</v>
      </c>
      <c r="H11" s="17">
        <f ca="1">ROUND(INDIRECT(ADDRESS(ROW()+(0), COLUMN()+(-3), 1))*INDIRECT(ADDRESS(ROW()+(0), COLUMN()+(-1), 1)), 1)</f>
        <v>157899</v>
      </c>
    </row>
    <row r="12" spans="1:8" ht="13.50" thickBot="1" customHeight="1">
      <c r="A12" s="14" t="s">
        <v>20</v>
      </c>
      <c r="B12" s="14"/>
      <c r="C12" s="14"/>
      <c r="D12" s="14" t="s">
        <v>21</v>
      </c>
      <c r="E12" s="15">
        <v>0.985</v>
      </c>
      <c r="F12" s="16" t="s">
        <v>22</v>
      </c>
      <c r="G12" s="17">
        <v>7220.6</v>
      </c>
      <c r="H12" s="17">
        <f ca="1">ROUND(INDIRECT(ADDRESS(ROW()+(0), COLUMN()+(-3), 1))*INDIRECT(ADDRESS(ROW()+(0), COLUMN()+(-1), 1)), 1)</f>
        <v>7112.3</v>
      </c>
    </row>
    <row r="13" spans="1:8" ht="13.50" thickBot="1" customHeight="1">
      <c r="A13" s="14" t="s">
        <v>23</v>
      </c>
      <c r="B13" s="14"/>
      <c r="C13" s="14"/>
      <c r="D13" s="18" t="s">
        <v>24</v>
      </c>
      <c r="E13" s="19">
        <v>0.985</v>
      </c>
      <c r="F13" s="20" t="s">
        <v>25</v>
      </c>
      <c r="G13" s="21">
        <v>5242.2</v>
      </c>
      <c r="H13" s="21">
        <f ca="1">ROUND(INDIRECT(ADDRESS(ROW()+(0), COLUMN()+(-3), 1))*INDIRECT(ADDRESS(ROW()+(0), COLUMN()+(-1), 1)), 1)</f>
        <v>5163.5</v>
      </c>
    </row>
    <row r="14" spans="1:8" ht="13.50" thickBot="1" customHeight="1">
      <c r="A14" s="18"/>
      <c r="B14" s="18"/>
      <c r="C14" s="18"/>
      <c r="D14" s="5" t="s">
        <v>26</v>
      </c>
      <c r="E14" s="22">
        <v>2</v>
      </c>
      <c r="F14" s="23" t="s">
        <v>27</v>
      </c>
      <c r="G14" s="24">
        <f ca="1">ROUND(SUM(INDIRECT(ADDRESS(ROW()+(-1), COLUMN()+(1), 1)),INDIRECT(ADDRESS(ROW()+(-2), COLUMN()+(1), 1)),INDIRECT(ADDRESS(ROW()+(-3), COLUMN()+(1), 1)),INDIRECT(ADDRESS(ROW()+(-4), COLUMN()+(1), 1)),INDIRECT(ADDRESS(ROW()+(-5), COLUMN()+(1), 1))), 1)</f>
        <v>3.2801e+07</v>
      </c>
      <c r="H14" s="24">
        <f ca="1">ROUND(INDIRECT(ADDRESS(ROW()+(0), COLUMN()+(-3), 1))*INDIRECT(ADDRESS(ROW()+(0), COLUMN()+(-1), 1))/100, 1)</f>
        <v>656020</v>
      </c>
    </row>
    <row r="15" spans="1:8" ht="13.50" thickBot="1" customHeight="1">
      <c r="A15" s="25" t="s">
        <v>28</v>
      </c>
      <c r="B15" s="25"/>
      <c r="C15" s="25"/>
      <c r="D15" s="26"/>
      <c r="E15" s="26"/>
      <c r="F15" s="27"/>
      <c r="G15" s="25" t="s">
        <v>29</v>
      </c>
      <c r="H15" s="28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1))), 1)</f>
        <v>3.3457e+07</v>
      </c>
    </row>
  </sheetData>
  <mergeCells count="11">
    <mergeCell ref="A1:H1"/>
    <mergeCell ref="C3:H3"/>
    <mergeCell ref="A5:H5"/>
    <mergeCell ref="A8:C8"/>
    <mergeCell ref="A9:C9"/>
    <mergeCell ref="A10:C10"/>
    <mergeCell ref="A11:C11"/>
    <mergeCell ref="A12:C12"/>
    <mergeCell ref="A13:C13"/>
    <mergeCell ref="A14:C14"/>
    <mergeCell ref="A15:E15"/>
  </mergeCells>
  <pageMargins left="0.147638" right="0.147638" top="0.206693" bottom="0.206693" header="0.0" footer="0.0"/>
  <pageSetup paperSize="9" orientation="portrait"/>
  <rowBreaks count="0" manualBreakCount="0">
    </rowBreaks>
</worksheet>
</file>