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<sst xmlns="http://schemas.openxmlformats.org/spreadsheetml/2006/main" count="33" uniqueCount="33">
  <si>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</si>
  <si>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TVP230</t>
  </si>
  <si>
    <t xml:space="preserve">U</t>
  </si>
  <si>
    <t xml:space="preserve">Unité eau-eau, pompe à chaleur géothermique, pour chauffage.</t>
  </si>
  <si>
    <r>
      <rPr>
        <sz val="8.25"/>
        <color rgb="FF000000"/>
        <rFont val="Arial"/>
        <family val="2"/>
      </rPr>
      <t xml:space="preserve">Pompe à chaleur, eau-eau, géothermique, alimentation monophasée à 230 V, puissance calorifique nominale 6,9 kW (température d'entrée de l'eau au condensateur 30°C, température de sortie de l'eau du condensateur 35°C, température d'entrée de l'eau à l'évaporateur 10°C, température de sortie de l'eau de l'évaporateur 7°C) (COP 4,9), puissance sonore 46 dBA, dimensions 1200x690x600 mm, poids 139 kg, pour gaz R-407C, avec pompes de circulation pour les circuits primaire et secondaire, compresseur de type scroll, contrôle de l'équilibre énergétique avec sonde extérieure, écran d'information graphique, résistance électrique sélectionnable pour 2, 4 ou 6 kW, échangeur à plaques en acier inoxydable, pressostat différentiel de débit, filtre, manomètres, vanne de sécurité et purgeur d'air automatique. Totalement montée, connectée et mise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</si>
  <si>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</si>
  <si>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</si>
  <si>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</si>
  <si>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</si>
  <si>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</si>
  <si>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</si>
  <si>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mt42bcg005a</t>
  </si>
  <si>
    <t xml:space="preserve">Pompe à chaleur, eau-eau, géothermique, alimentation monophasée à 230 V, puissance calorifique nominale 6,9 kW (température d'entrée de l'eau au condensateur 30°C, température de sortie de l'eau du condensateur 35°C, température d'entrée de l'eau à l'évaporateur 10°C, température de sortie de l'eau de l'évaporateur 7°C) (COP 4,9), puissance sonore 46 dBA, dimensions 1200x690x600 mm, poids 139 kg, pour gaz R-407C, avec pompes de circulation pour les circuits primaire et secondaire, compresseur de type scroll, contrôle de l'équilibre énergétique avec sonde extérieure, écran d'information graphique, résistance électrique sélectionnable pour 2, 4 ou 6 kW, échangeur à plaques en acier inoxydable, pressostat différentiel de débit, filtre, manomètres, vanne de sécurité et purgeur d'air automatique.</t>
  </si>
  <si>
    <t xml:space="preserve">U</t>
  </si>
  <si>
    <t xml:space="preserve">mt37www050e</t>
  </si>
  <si>
    <t xml:space="preserve">Manchon antivibration, en caoutchouc, avec filet de 1 1/4", pour une pression maximale de travail de 10 bar.</t>
  </si>
  <si>
    <t xml:space="preserve">U</t>
  </si>
  <si>
    <t xml:space="preserve">mt42www050</t>
  </si>
  <si>
    <t xml:space="preserve">Thermomètre bimétallique, diamètre de sphère de 100 mm, avec prise verticale, avec tube plongeur en 1/2", échelle de température de 0 à 120°C.</t>
  </si>
  <si>
    <t xml:space="preserve">U</t>
  </si>
  <si>
    <t xml:space="preserve">mt37sve010e</t>
  </si>
  <si>
    <t xml:space="preserve">Vanne à sphère en laiton nickelé à visser de 1 1/4".</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</si>
  <si>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</si>
  <si>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</si>
  <si>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</si>
  <si>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</si>
  <si>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</si>
  <si>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</si>
  <si>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</si>
  <si>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</si>
  <si>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</si>
  <si>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31.575.731,6Ar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</si>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</sst>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4.59344e+07</v>
      </c>
      <c r="H9" s="13">
        <f ca="1">ROUND(INDIRECT(ADDRESS(ROW()+(0), COLUMN()+(-3), 1))*INDIRECT(ADDRESS(ROW()+(0), COLUMN()+(-1), 1)), 1)</f>
        <v>4.59344e+07</v>
      </c>
    </row>
    <row r="10" spans="1:8" ht="24.00" thickBot="1" customHeight="1">
      <c r="A10" s="14" t="s">
        <v>14</v>
      </c>
      <c r="B10" s="14"/>
      <c r="C10" s="14"/>
      <c r="D10" s="14" t="s">
        <v>15</v>
      </c>
      <c r="E10" s="15">
        <v>4</v>
      </c>
      <c r="F10" s="16" t="s">
        <v>16</v>
      </c>
      <c r="G10" s="17">
        <v>266778</v>
      </c>
      <c r="H10" s="17">
        <f ca="1">ROUND(INDIRECT(ADDRESS(ROW()+(0), COLUMN()+(-3), 1))*INDIRECT(ADDRESS(ROW()+(0), COLUMN()+(-1), 1)), 1)</f>
        <v>1.06711e+06</v>
      </c>
    </row>
    <row r="11" spans="1:8" ht="24.00" thickBot="1" customHeight="1">
      <c r="A11" s="14" t="s">
        <v>17</v>
      </c>
      <c r="B11" s="14"/>
      <c r="C11" s="14"/>
      <c r="D11" s="14" t="s">
        <v>18</v>
      </c>
      <c r="E11" s="15">
        <v>2</v>
      </c>
      <c r="F11" s="16" t="s">
        <v>19</v>
      </c>
      <c r="G11" s="17">
        <v>392595</v>
      </c>
      <c r="H11" s="17">
        <f ca="1">ROUND(INDIRECT(ADDRESS(ROW()+(0), COLUMN()+(-3), 1))*INDIRECT(ADDRESS(ROW()+(0), COLUMN()+(-1), 1)), 1)</f>
        <v>785191</v>
      </c>
    </row>
    <row r="12" spans="1:8" ht="13.50" thickBot="1" customHeight="1">
      <c r="A12" s="14" t="s">
        <v>20</v>
      </c>
      <c r="B12" s="14"/>
      <c r="C12" s="14"/>
      <c r="D12" s="14" t="s">
        <v>21</v>
      </c>
      <c r="E12" s="15">
        <v>4</v>
      </c>
      <c r="F12" s="16" t="s">
        <v>22</v>
      </c>
      <c r="G12" s="17">
        <v>120441</v>
      </c>
      <c r="H12" s="17">
        <f ca="1">ROUND(INDIRECT(ADDRESS(ROW()+(0), COLUMN()+(-3), 1))*INDIRECT(ADDRESS(ROW()+(0), COLUMN()+(-1), 1)), 1)</f>
        <v>481766</v>
      </c>
    </row>
    <row r="13" spans="1:8" ht="13.50" thickBot="1" customHeight="1">
      <c r="A13" s="14" t="s">
        <v>23</v>
      </c>
      <c r="B13" s="14"/>
      <c r="C13" s="14"/>
      <c r="D13" s="14" t="s">
        <v>24</v>
      </c>
      <c r="E13" s="15">
        <v>8.123</v>
      </c>
      <c r="F13" s="16" t="s">
        <v>25</v>
      </c>
      <c r="G13" s="17">
        <v>7220.6</v>
      </c>
      <c r="H13" s="17">
        <f ca="1">ROUND(INDIRECT(ADDRESS(ROW()+(0), COLUMN()+(-3), 1))*INDIRECT(ADDRESS(ROW()+(0), COLUMN()+(-1), 1)), 1)</f>
        <v>58653.1</v>
      </c>
    </row>
    <row r="14" spans="1:8" ht="13.50" thickBot="1" customHeight="1">
      <c r="A14" s="14" t="s">
        <v>26</v>
      </c>
      <c r="B14" s="14"/>
      <c r="C14" s="14"/>
      <c r="D14" s="18" t="s">
        <v>27</v>
      </c>
      <c r="E14" s="19">
        <v>8.123</v>
      </c>
      <c r="F14" s="20" t="s">
        <v>28</v>
      </c>
      <c r="G14" s="21">
        <v>5242.2</v>
      </c>
      <c r="H14" s="21">
        <f ca="1">ROUND(INDIRECT(ADDRESS(ROW()+(0), COLUMN()+(-3), 1))*INDIRECT(ADDRESS(ROW()+(0), COLUMN()+(-1), 1)), 1)</f>
        <v>42582.2</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1)</f>
        <v>4.83697e+07</v>
      </c>
      <c r="H15" s="24">
        <f ca="1">ROUND(INDIRECT(ADDRESS(ROW()+(0), COLUMN()+(-3), 1))*INDIRECT(ADDRESS(ROW()+(0), COLUMN()+(-1), 1))/100, 1)</f>
        <v>967394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1)</f>
        <v>4.93371e+07</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