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<sst xmlns="http://schemas.openxmlformats.org/spreadsheetml/2006/main" count="27" uniqueCount="27">
  <si>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</si>
  <si>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BEB020</t>
  </si>
  <si>
    <t xml:space="preserve">m²</t>
  </si>
  <si>
    <t xml:space="preserve">Imperméabilisation d'un canal, avec géotextile et géomembrane.</t>
  </si>
  <si>
    <r>
      <rPr>
        <sz val="8.25"/>
        <color rgb="FF000000"/>
        <rFont val="Arial"/>
        <family val="2"/>
      </rPr>
      <t xml:space="preserve">Imperméabilisation d'un canal d'eau non potable, avec 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placée avec des recouvrements, sans adhérer au support, sur géotextile non tissé synthétique, thermosoudé, en polypropylène, avec une résistance à la traction longitudinale de 8,0 kN/m, une résistance à la traction transversale de 10,1 kN/m, une ouverture de cône à l'essai de perforation dynamique selon NF EN ISO 13433 inférieure à 40 mm, résistance CBR au poinçonnement 0,3 kN et une masse surfacique de 120 g/m².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</si>
  <si>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</si>
  <si>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</si>
  <si>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</si>
  <si>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</si>
  <si>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</si>
  <si>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</si>
  <si>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mt14gso030aaae</t>
  </si>
  <si>
    <t xml:space="preserve">Géotextile non tissé synthétique, thermosoudé, en polypropylène, avec une résistance à la traction longitudinale de 8 kN/m, une résistance à la traction transversale de 10,1 kN/m, une ouverture de cône à l'essai de perforation dynamique selon NF EN ISO 13433 inférieure à 40 mm, résistance CBR au poinçonnement 0,3 kN et une masse surfacique de 120 g/m², selon NF EN 13252.</t>
  </si>
  <si>
    <t xml:space="preserve">m²</t>
  </si>
  <si>
    <t xml:space="preserve">mt15dag020a</t>
  </si>
  <si>
    <t xml:space="preserve">Géomembrane homogène en polychlorure de vinyle plastifié (PVC-P), avec résistance aux intempéries, de 1,2 mm d'épaisseur, couleur grise, avec une densité de 1240 kg/m³ selon NF EN ISO 1183, résistance CBR au poinçonnement de 1,8 kN selon NF EN ISO 12236 et une résistance d'accroche supérieure à 40 kN/m, fournie en rouleaux de 2,05 m de largeur et 150 m de longueur.</t>
  </si>
  <si>
    <t xml:space="preserve">m²</t>
  </si>
  <si>
    <t xml:space="preserve">mo029</t>
  </si>
  <si>
    <t xml:space="preserve">Compagnon professionnel III/CP2 poseur de membranes d'étanchéité.</t>
  </si>
  <si>
    <t xml:space="preserve">h</t>
  </si>
  <si>
    <t xml:space="preserve">mo067</t>
  </si>
  <si>
    <t xml:space="preserve">Ouvrier professionnel II/OP poseur de membranes d'étanchéité.</t>
  </si>
  <si>
    <t xml:space="preserve">h</t>
  </si>
  <si>
    <t xml:space="preserve">Frais de chantier des unités d'ouvrage</t>
  </si>
  <si>
    <t xml:space="preserve">%</t>
  </si>
  <si>
    <t xml:space="preserve">Coût d'entretien décennal: 3.035,6Ar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</si>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</sst>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7610.5</v>
      </c>
      <c r="H9" s="13">
        <f ca="1">ROUND(INDIRECT(ADDRESS(ROW()+(0), COLUMN()+(-3), 1))*INDIRECT(ADDRESS(ROW()+(0), COLUMN()+(-1), 1)), 1)</f>
        <v>8371.6</v>
      </c>
    </row>
    <row r="10" spans="1:8" ht="55.50" thickBot="1" customHeight="1">
      <c r="A10" s="14" t="s">
        <v>14</v>
      </c>
      <c r="B10" s="14"/>
      <c r="C10" s="14"/>
      <c r="D10" s="14" t="s">
        <v>15</v>
      </c>
      <c r="E10" s="15">
        <v>1.1</v>
      </c>
      <c r="F10" s="16" t="s">
        <v>16</v>
      </c>
      <c r="G10" s="17">
        <v>43776.1</v>
      </c>
      <c r="H10" s="17">
        <f ca="1">ROUND(INDIRECT(ADDRESS(ROW()+(0), COLUMN()+(-3), 1))*INDIRECT(ADDRESS(ROW()+(0), COLUMN()+(-1), 1)), 1)</f>
        <v>48153.8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0.244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1714.3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0.244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1281.4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59521.1</v>
      </c>
      <c r="H13" s="24">
        <f ca="1">ROUND(INDIRECT(ADDRESS(ROW()+(0), COLUMN()+(-3), 1))*INDIRECT(ADDRESS(ROW()+(0), COLUMN()+(-1), 1))/100, 1)</f>
        <v>1190.4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60711.5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