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<sst xmlns="http://schemas.openxmlformats.org/spreadsheetml/2006/main" count="27" uniqueCount="27">
  <si>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</si>
  <si>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BED010</t>
  </si>
  <si>
    <t xml:space="preserve">m²</t>
  </si>
  <si>
    <t xml:space="preserve">Imperméabilisation d'une couverture de décharge, avec géotextile et géomembrane.</t>
  </si>
  <si>
    <r>
      <rPr>
        <sz val="8.25"/>
        <color rgb="FF000000"/>
        <rFont val="Arial"/>
        <family val="2"/>
      </rPr>
      <t xml:space="preserve">Imperméabilisation d'une couverture de décharge, avec géomembrane homogène en polychlorure de vinyle plastifié (PVC-P), de 1,2 mm d'épaisseur, couleur grise, avec une densité de 1240 kg/m³ selon NF EN ISO 1183 et résistance CBR au poinçonnement de 1,8 kN selon NF EN ISO 12236, placée avec des recouvrements, sans adhérer au support, et protégée sur les deux faces par une couche anti-poinçonnement de géotextile en polypropylène, (120 g/m²).</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</si>
  <si>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</si>
  <si>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</si>
  <si>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</si>
  <si>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</si>
  <si>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</si>
  <si>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</si>
  <si>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mt14gso030aaae</t>
  </si>
  <si>
    <t xml:space="preserve">Géotextile non tissé synthétique, thermosoudé, en polypropylène, avec une résistance à la traction longitudinale de 8 kN/m, une résistance à la traction transversale de 10,1 kN/m, une ouverture de cône à l'essai de perforation dynamique selon NF EN ISO 13433 inférieure à 40 mm, résistance CBR au poinçonnement 0,3 kN et une masse surfacique de 120 g/m², selon NF EN 13252.</t>
  </si>
  <si>
    <t xml:space="preserve">m²</t>
  </si>
  <si>
    <t xml:space="preserve">mt15dag010a</t>
  </si>
  <si>
    <t xml:space="preserve">Géomembrane homogène en polychlorure de vinyle plastifié (PVC-P), de 1,2 mm d'épaisseur, couleur grise, avec une densité de 1240 kg/m³ selon NF EN ISO 1183 et résistance CBR au poinçonnement de 1,8 kN selon NF EN ISO 12236, fournie en rouleaux de 2,05 m de largeur et 150 m de longueur.</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</si>
  <si>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</si>
  <si>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</si>
  <si>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</si>
  <si>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</si>
  <si>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</si>
  <si>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</si>
  <si>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</si>
  <si>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</si>
  <si>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</si>
  <si>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4.755,6Ar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</si>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</sst>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36"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2.2</v>
      </c>
      <c r="F9" s="11" t="s">
        <v>13</v>
      </c>
      <c r="G9" s="13">
        <v>7610.5</v>
      </c>
      <c r="H9" s="13">
        <f ca="1">ROUND(INDIRECT(ADDRESS(ROW()+(0), COLUMN()+(-3), 1))*INDIRECT(ADDRESS(ROW()+(0), COLUMN()+(-1), 1)), 1)</f>
        <v>16743.1</v>
      </c>
    </row>
    <row r="10" spans="1:8" ht="45.00" thickBot="1" customHeight="1">
      <c r="A10" s="14" t="s">
        <v>14</v>
      </c>
      <c r="B10" s="14"/>
      <c r="C10" s="14"/>
      <c r="D10" s="14" t="s">
        <v>15</v>
      </c>
      <c r="E10" s="15">
        <v>1.1</v>
      </c>
      <c r="F10" s="16" t="s">
        <v>16</v>
      </c>
      <c r="G10" s="17">
        <v>65920.8</v>
      </c>
      <c r="H10" s="17">
        <f ca="1">ROUND(INDIRECT(ADDRESS(ROW()+(0), COLUMN()+(-3), 1))*INDIRECT(ADDRESS(ROW()+(0), COLUMN()+(-1), 1)), 1)</f>
        <v>72512.8</v>
      </c>
    </row>
    <row r="11" spans="1:8" ht="13.50" thickBot="1" customHeight="1">
      <c r="A11" s="14" t="s">
        <v>17</v>
      </c>
      <c r="B11" s="14"/>
      <c r="C11" s="14"/>
      <c r="D11" s="14" t="s">
        <v>18</v>
      </c>
      <c r="E11" s="15">
        <v>0.325</v>
      </c>
      <c r="F11" s="16" t="s">
        <v>19</v>
      </c>
      <c r="G11" s="17">
        <v>7026</v>
      </c>
      <c r="H11" s="17">
        <f ca="1">ROUND(INDIRECT(ADDRESS(ROW()+(0), COLUMN()+(-3), 1))*INDIRECT(ADDRESS(ROW()+(0), COLUMN()+(-1), 1)), 1)</f>
        <v>2283.4</v>
      </c>
    </row>
    <row r="12" spans="1:8" ht="13.50" thickBot="1" customHeight="1">
      <c r="A12" s="14" t="s">
        <v>20</v>
      </c>
      <c r="B12" s="14"/>
      <c r="C12" s="14"/>
      <c r="D12" s="18" t="s">
        <v>21</v>
      </c>
      <c r="E12" s="19">
        <v>0.325</v>
      </c>
      <c r="F12" s="20" t="s">
        <v>22</v>
      </c>
      <c r="G12" s="21">
        <v>5251.8</v>
      </c>
      <c r="H12" s="21">
        <f ca="1">ROUND(INDIRECT(ADDRESS(ROW()+(0), COLUMN()+(-3), 1))*INDIRECT(ADDRESS(ROW()+(0), COLUMN()+(-1), 1)), 1)</f>
        <v>1706.8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1)</f>
        <v>93246.1</v>
      </c>
      <c r="H13" s="24">
        <f ca="1">ROUND(INDIRECT(ADDRESS(ROW()+(0), COLUMN()+(-3), 1))*INDIRECT(ADDRESS(ROW()+(0), COLUMN()+(-1), 1))/100, 1)</f>
        <v>1864.9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1)</f>
        <v>95111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