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<sst xmlns="http://schemas.openxmlformats.org/spreadsheetml/2006/main" count="39" uniqueCount="39">
  <si>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</si>
  <si>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BGM010</t>
  </si>
  <si>
    <t xml:space="preserve">m³</t>
  </si>
  <si>
    <t xml:space="preserve">Mur de soutènement en maçonnerie de pierre.</t>
  </si>
  <si>
    <r>
      <rPr>
        <sz val="8.25"/>
        <color rgb="FF000000"/>
        <rFont val="Arial"/>
        <family val="2"/>
      </rPr>
      <t xml:space="preserve">Mur de soutènement des terres en maçonnerie ordinaire de pierre calcaire, à une face visible, entre des terrains de différents niveaux, de 20 à 50 cm d'épaisseur et jusqu'à 3 m de hauteur, pose avec du mortier de ciment confectionné sur chantier, avec 250 kg/m³ de ciment, couleur grise, dosage 1:6, fourni en sacs. Comprend les tubes en PVC pour drainage.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</si>
  <si>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</si>
  <si>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</si>
  <si>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</si>
  <si>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</si>
  <si>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</si>
  <si>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</si>
  <si>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mt06maa010b</t>
  </si>
  <si>
    <t xml:space="preserve">Pierre calcaire ordinaire pour maçonnerie, constituée d'éléments de taille variée, uniquement arrangés au marteau.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</si>
  <si>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</si>
  <si>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</si>
  <si>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</si>
  <si>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</si>
  <si>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</si>
  <si>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</si>
  <si>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</si>
  <si>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</si>
  <si>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</si>
  <si>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</si>
  <si>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</si>
  <si>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</si>
  <si>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</si>
  <si>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</si>
  <si>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</si>
  <si>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</si>
  <si>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</si>
  <si>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</si>
  <si>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</si>
  <si>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</si>
  <si>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</si>
  <si>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</si>
  <si>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</si>
  <si>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</si>
  <si>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79.124,3Ar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</si>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</sst>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1.25</v>
      </c>
      <c r="F9" s="11" t="s">
        <v>13</v>
      </c>
      <c r="G9" s="13">
        <v>240381</v>
      </c>
      <c r="H9" s="13">
        <f ca="1">ROUND(INDIRECT(ADDRESS(ROW()+(0), COLUMN()+(-3), 1))*INDIRECT(ADDRESS(ROW()+(0), COLUMN()+(-1), 1)), 1)</f>
        <v>300476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646.7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0.57</v>
      </c>
      <c r="F11" s="16" t="s">
        <v>19</v>
      </c>
      <c r="G11" s="17">
        <v>97562.5</v>
      </c>
      <c r="H11" s="17">
        <f ca="1">ROUND(INDIRECT(ADDRESS(ROW()+(0), COLUMN()+(-3), 1))*INDIRECT(ADDRESS(ROW()+(0), COLUMN()+(-1), 1)), 1)</f>
        <v>55610.6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88.2</v>
      </c>
      <c r="F12" s="16" t="s">
        <v>22</v>
      </c>
      <c r="G12" s="17">
        <v>671.2</v>
      </c>
      <c r="H12" s="17">
        <f ca="1">ROUND(INDIRECT(ADDRESS(ROW()+(0), COLUMN()+(-3), 1))*INDIRECT(ADDRESS(ROW()+(0), COLUMN()+(-1), 1)), 1)</f>
        <v>59202.5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</v>
      </c>
      <c r="F13" s="16" t="s">
        <v>25</v>
      </c>
      <c r="G13" s="17">
        <v>24491.2</v>
      </c>
      <c r="H13" s="17">
        <f ca="1">ROUND(INDIRECT(ADDRESS(ROW()+(0), COLUMN()+(-3), 1))*INDIRECT(ADDRESS(ROW()+(0), COLUMN()+(-1), 1)), 1)</f>
        <v>1224.6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0.27</v>
      </c>
      <c r="F14" s="16" t="s">
        <v>28</v>
      </c>
      <c r="G14" s="17">
        <v>13349</v>
      </c>
      <c r="H14" s="17">
        <f ca="1">ROUND(INDIRECT(ADDRESS(ROW()+(0), COLUMN()+(-3), 1))*INDIRECT(ADDRESS(ROW()+(0), COLUMN()+(-1), 1)), 1)</f>
        <v>3604.2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5.415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38045.6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10.153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53321.1</v>
      </c>
    </row>
    <row r="17" spans="1:8" ht="13.50" thickBot="1" customHeight="1">
      <c r="A17" s="18"/>
      <c r="B17" s="18"/>
      <c r="C17" s="5" t="s">
        <v>35</v>
      </c>
      <c r="D17" s="5"/>
      <c r="E17" s="22">
        <v>3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512132</v>
      </c>
      <c r="H17" s="24">
        <f ca="1">ROUND(INDIRECT(ADDRESS(ROW()+(0), COLUMN()+(-3), 1))*INDIRECT(ADDRESS(ROW()+(0), COLUMN()+(-1), 1))/100, 1)</f>
        <v>15363.9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527496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