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<sst xmlns="http://schemas.openxmlformats.org/spreadsheetml/2006/main" count="38" uniqueCount="38">
  <si>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</si>
  <si>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BTR010</t>
  </si>
  <si>
    <t xml:space="preserve">m³</t>
  </si>
  <si>
    <t xml:space="preserve">Terre-plein.</t>
  </si>
  <si>
    <r>
      <rPr>
        <sz val="8.25"/>
        <color rgb="FF000000"/>
        <rFont val="Arial"/>
        <family val="2"/>
      </rPr>
      <t xml:space="preserve">Terre-plein pour le couronnement du terre-plein, par extension en couches d'épaisseur ne dépassant pas 30 cm de matériau de la classe A, qui respecte les réquisitions exposées dans la norme NF P11-300 et le compactage postérieur avec des moyens mécaniques jusqu'à atteindre une densité sèche au moins égale à 98% de la maximale obtenue par essai Proctor Modifié, et cela autant de fois que nécessaire, jusqu'à obtenir la cote sous-rasante.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</si>
  <si>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</si>
  <si>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</si>
  <si>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</si>
  <si>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</si>
  <si>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</si>
  <si>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</si>
  <si>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mt01art050a</t>
  </si>
  <si>
    <t xml:space="preserve">Matériau d'apport pour réalisation de terre-pleins, classe A selon NF P11-300.</t>
  </si>
  <si>
    <t xml:space="preserve">m³</t>
  </si>
  <si>
    <t xml:space="preserve">mq01pan010a</t>
  </si>
  <si>
    <t xml:space="preserve">Chargeuse sur pneus de 120 kW/1,9 m³.</t>
  </si>
  <si>
    <t xml:space="preserve">h</t>
  </si>
  <si>
    <t xml:space="preserve">mq04cab010b</t>
  </si>
  <si>
    <t xml:space="preserve">Camion à benne basculante de 10 t de charge, de 147 kW.</t>
  </si>
  <si>
    <t xml:space="preserve">h</t>
  </si>
  <si>
    <t xml:space="preserve">mq01doz010a</t>
  </si>
  <si>
    <t xml:space="preserve">Bulldozer à chenilles D-6 de 103 kW.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</si>
  <si>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</si>
  <si>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</si>
  <si>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</si>
  <si>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</si>
  <si>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mq02rov010i</t>
  </si>
  <si>
    <t xml:space="preserve">Compacteur monocylindrique vibrant autopropulsé, de 129 kW, de 16,2 t, largeur de travail 213,4 cm.</t>
  </si>
  <si>
    <t xml:space="preserve">h</t>
  </si>
  <si>
    <t xml:space="preserve">mq01mot010a</t>
  </si>
  <si>
    <t xml:space="preserve">Motoniveleuse de 141 kW.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</si>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</sst>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21293</v>
      </c>
      <c r="H9" s="13">
        <f ca="1">ROUND(INDIRECT(ADDRESS(ROW()+(0), COLUMN()+(-3), 1))*INDIRECT(ADDRESS(ROW()+(0), COLUMN()+(-1), 1)), 1)</f>
        <v>21293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0.033</v>
      </c>
      <c r="F10" s="16" t="s">
        <v>16</v>
      </c>
      <c r="G10" s="17">
        <v>174341</v>
      </c>
      <c r="H10" s="17">
        <f ca="1">ROUND(INDIRECT(ADDRESS(ROW()+(0), COLUMN()+(-3), 1))*INDIRECT(ADDRESS(ROW()+(0), COLUMN()+(-1), 1)), 1)</f>
        <v>5753.2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</v>
      </c>
      <c r="F11" s="16" t="s">
        <v>19</v>
      </c>
      <c r="G11" s="17">
        <v>142836</v>
      </c>
      <c r="H11" s="17">
        <f ca="1">ROUND(INDIRECT(ADDRESS(ROW()+(0), COLUMN()+(-3), 1))*INDIRECT(ADDRESS(ROW()+(0), COLUMN()+(-1), 1)), 1)</f>
        <v>7141.8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0.088</v>
      </c>
      <c r="F12" s="16" t="s">
        <v>22</v>
      </c>
      <c r="G12" s="17">
        <v>290135</v>
      </c>
      <c r="H12" s="17">
        <f ca="1">ROUND(INDIRECT(ADDRESS(ROW()+(0), COLUMN()+(-3), 1))*INDIRECT(ADDRESS(ROW()+(0), COLUMN()+(-1), 1)), 1)</f>
        <v>25531.8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0.022</v>
      </c>
      <c r="F13" s="16" t="s">
        <v>25</v>
      </c>
      <c r="G13" s="17">
        <v>460058</v>
      </c>
      <c r="H13" s="17">
        <f ca="1">ROUND(INDIRECT(ADDRESS(ROW()+(0), COLUMN()+(-3), 1))*INDIRECT(ADDRESS(ROW()+(0), COLUMN()+(-1), 1)), 1)</f>
        <v>10121.3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0.048</v>
      </c>
      <c r="F14" s="16" t="s">
        <v>28</v>
      </c>
      <c r="G14" s="17">
        <v>269983</v>
      </c>
      <c r="H14" s="17">
        <f ca="1">ROUND(INDIRECT(ADDRESS(ROW()+(0), COLUMN()+(-3), 1))*INDIRECT(ADDRESS(ROW()+(0), COLUMN()+(-1), 1)), 1)</f>
        <v>12959.2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0.019</v>
      </c>
      <c r="F15" s="16" t="s">
        <v>31</v>
      </c>
      <c r="G15" s="17">
        <v>293731</v>
      </c>
      <c r="H15" s="17">
        <f ca="1">ROUND(INDIRECT(ADDRESS(ROW()+(0), COLUMN()+(-3), 1))*INDIRECT(ADDRESS(ROW()+(0), COLUMN()+(-1), 1)), 1)</f>
        <v>5580.9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0.095</v>
      </c>
      <c r="F16" s="20" t="s">
        <v>34</v>
      </c>
      <c r="G16" s="21">
        <v>5251.8</v>
      </c>
      <c r="H16" s="21">
        <f ca="1">ROUND(INDIRECT(ADDRESS(ROW()+(0), COLUMN()+(-3), 1))*INDIRECT(ADDRESS(ROW()+(0), COLUMN()+(-1), 1)), 1)</f>
        <v>498.9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1)</f>
        <v>88880.1</v>
      </c>
      <c r="H17" s="24">
        <f ca="1">ROUND(INDIRECT(ADDRESS(ROW()+(0), COLUMN()+(-3), 1))*INDIRECT(ADDRESS(ROW()+(0), COLUMN()+(-1), 1))/100, 1)</f>
        <v>1777.6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1)</f>
        <v>90657.7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