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<sst xmlns="http://schemas.openxmlformats.org/spreadsheetml/2006/main" count="47" uniqueCount="47">
  <si>
    <t xml:space="preserve"/>
  </si>
  <si>
    <t xml:space="preserve">SCL010</t>
  </si>
  <si>
    <t xml:space="preserve">U</t>
  </si>
  <si>
    <t xml:space="preserve">Ligne d'ancrage horizontale permanente, formée d'un câble en acier, sans amortisseur de chutes.</t>
  </si>
  <si>
    <r>
      <rPr>
        <sz val="8.25"/>
        <color rgb="FF000000"/>
        <rFont val="Arial"/>
        <family val="2"/>
      </rPr>
      <t xml:space="preserve">Ligne d'ancrage horizontale permanente, à câble en acier, sans amortisseur de chute, de 10 m de longueur, classe C, composée de 2 ancrages terminaux en alliage d'aluminium L-2653 avec traitement thermique T6, finition avec peinture époxy-polyester; 1 ancrage intermédiaire en alliage d'aluminium L-2653 avec traitement thermique T6, finition avec peinture époxy-polyester; câble flexible en acier galvanisé, de 10 mm de diamètre, composé de 7 cordons de 19 fils; tendeur à boîte ouverte, avec une boucle à une extrémité et une fourche à l'extrémité opposée; ensemble d'un repose-câbles et d'un terminal manuel; protecteur pour cordon; plaque de signalisation et ensemble de deux adhésifs de sécurité. Comprend les éléments pour la fixation des composants de la ligne d'ancrage au support.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</si>
  <si>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</si>
  <si>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</si>
  <si>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</si>
  <si>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</si>
  <si>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</si>
  <si>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</si>
  <si>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mt50spl110</t>
  </si>
  <si>
    <t xml:space="preserve">Ancrage terminal en alliage d'aluminium L-2653 avec traitement thermique T6, finition avec peinture époxy-polyester.</t>
  </si>
  <si>
    <t xml:space="preserve">U</t>
  </si>
  <si>
    <t xml:space="preserve">mt50spl105a</t>
  </si>
  <si>
    <t xml:space="preserve">Fixation composée d'une cheville chimique, d'une rondelle et d'une vis en acier de 12 mm de diamètre et 80 mm de longueur.</t>
  </si>
  <si>
    <t xml:space="preserve">U</t>
  </si>
  <si>
    <t xml:space="preserve">mt50spl120</t>
  </si>
  <si>
    <t xml:space="preserve">Ancrage intermédiaire en alliage d'aluminium L-2653 avec traitement thermique T6, finition avec peinture époxy-polyester.</t>
  </si>
  <si>
    <t xml:space="preserve">U</t>
  </si>
  <si>
    <t xml:space="preserve">mt50spl130a</t>
  </si>
  <si>
    <t xml:space="preserve">Câble flexible en acier galvanisé, de 10 mm de diamètre, composé de 7 cordons de 19 fils, y compris une tension finale avec étui en cuivre et un garde-câble à une extrémité.</t>
  </si>
  <si>
    <t xml:space="preserve">m</t>
  </si>
  <si>
    <t xml:space="preserve">mt50spl040</t>
  </si>
  <si>
    <t xml:space="preserve">Tendeur à boîte ouverte, avec une boucle à une extrémité et une fourche à l'extrémité opposée.</t>
  </si>
  <si>
    <t xml:space="preserve">U</t>
  </si>
  <si>
    <t xml:space="preserve">mt50spl050</t>
  </si>
  <si>
    <t xml:space="preserve">Ensemble d'un repose-câbles et d'un terminal manuel, en acier inoxydable.</t>
  </si>
  <si>
    <t xml:space="preserve">U</t>
  </si>
  <si>
    <t xml:space="preserve">mt50spl080</t>
  </si>
  <si>
    <t xml:space="preserve">Protecteur pour cordon, en PVC, couleur jaune.</t>
  </si>
  <si>
    <t xml:space="preserve">U</t>
  </si>
  <si>
    <t xml:space="preserve">mt50spl060</t>
  </si>
  <si>
    <t xml:space="preserve">Plaque de signalisation de la ligne d'ancrage.</t>
  </si>
  <si>
    <t xml:space="preserve">U</t>
  </si>
  <si>
    <t xml:space="preserve">mt50spl070</t>
  </si>
  <si>
    <t xml:space="preserve">Ensemble de deux adhésifs de sécurité.</t>
  </si>
  <si>
    <t xml:space="preserve">U</t>
  </si>
  <si>
    <t xml:space="preserve">mo119</t>
  </si>
  <si>
    <t xml:space="preserve">Compagnon professionnel III/CP2 Sécurité et Santé.</t>
  </si>
  <si>
    <t xml:space="preserve">h</t>
  </si>
  <si>
    <t xml:space="preserve">mo120</t>
  </si>
  <si>
    <t xml:space="preserve">Ouvrier Sécurité et Santé.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</si>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</sst>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3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200" fontId="0" fillId="0" borderId="3" xfId="0" applyFont="1" applyAlignment="1">
      <alignment horizontal="right" vertical="top" wrapText="1"/>
    </xf>
    <xf numFmtId="0" fontId="0" fillId="0" borderId="3" xfId="0" applyFont="1" applyAlignment="1">
      <alignment horizontal="center" vertical="top" wrapText="1"/>
    </xf>
    <xf numFmtId="201" fontId="0" fillId="0" borderId="3" xfId="0" applyFont="1" applyAlignment="1">
      <alignment horizontal="righ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3.57" customWidth="1"/>
    <col min="3" max="3" width="1.36" customWidth="1"/>
    <col min="4" max="4" width="75.82" customWidth="1"/>
    <col min="5" max="5" width="8.16" customWidth="1"/>
    <col min="6" max="6" width="5.44" customWidth="1"/>
    <col min="7" max="7" width="14.96" customWidth="1"/>
    <col min="8" max="8" width="11.05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76.5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 t="s">
        <v>12</v>
      </c>
      <c r="D9" s="7"/>
      <c r="E9" s="9">
        <v>2</v>
      </c>
      <c r="F9" s="11" t="s">
        <v>13</v>
      </c>
      <c r="G9" s="13">
        <v>103479</v>
      </c>
      <c r="H9" s="13">
        <f ca="1">ROUND(INDIRECT(ADDRESS(ROW()+(0), COLUMN()+(-3), 1))*INDIRECT(ADDRESS(ROW()+(0), COLUMN()+(-1), 1)), 1)</f>
        <v>206958</v>
      </c>
    </row>
    <row r="10" spans="1:8" ht="24.00" thickBot="1" customHeight="1">
      <c r="A10" s="14" t="s">
        <v>14</v>
      </c>
      <c r="B10" s="14"/>
      <c r="C10" s="14" t="s">
        <v>15</v>
      </c>
      <c r="D10" s="14"/>
      <c r="E10" s="15">
        <v>10</v>
      </c>
      <c r="F10" s="16" t="s">
        <v>16</v>
      </c>
      <c r="G10" s="17">
        <v>41813.9</v>
      </c>
      <c r="H10" s="17">
        <f ca="1">ROUND(INDIRECT(ADDRESS(ROW()+(0), COLUMN()+(-3), 1))*INDIRECT(ADDRESS(ROW()+(0), COLUMN()+(-1), 1)), 1)</f>
        <v>418139</v>
      </c>
    </row>
    <row r="11" spans="1:8" ht="24.00" thickBot="1" customHeight="1">
      <c r="A11" s="14" t="s">
        <v>17</v>
      </c>
      <c r="B11" s="14"/>
      <c r="C11" s="14" t="s">
        <v>18</v>
      </c>
      <c r="D11" s="14"/>
      <c r="E11" s="15">
        <v>1</v>
      </c>
      <c r="F11" s="16" t="s">
        <v>19</v>
      </c>
      <c r="G11" s="17">
        <v>269256</v>
      </c>
      <c r="H11" s="17">
        <f ca="1">ROUND(INDIRECT(ADDRESS(ROW()+(0), COLUMN()+(-3), 1))*INDIRECT(ADDRESS(ROW()+(0), COLUMN()+(-1), 1)), 1)</f>
        <v>269256</v>
      </c>
    </row>
    <row r="12" spans="1:8" ht="24.00" thickBot="1" customHeight="1">
      <c r="A12" s="14" t="s">
        <v>20</v>
      </c>
      <c r="B12" s="14"/>
      <c r="C12" s="14" t="s">
        <v>21</v>
      </c>
      <c r="D12" s="14"/>
      <c r="E12" s="15">
        <v>10.5</v>
      </c>
      <c r="F12" s="16" t="s">
        <v>22</v>
      </c>
      <c r="G12" s="17">
        <v>18478.3</v>
      </c>
      <c r="H12" s="17">
        <f ca="1">ROUND(INDIRECT(ADDRESS(ROW()+(0), COLUMN()+(-3), 1))*INDIRECT(ADDRESS(ROW()+(0), COLUMN()+(-1), 1)), 1)</f>
        <v>194022</v>
      </c>
    </row>
    <row r="13" spans="1:8" ht="24.00" thickBot="1" customHeight="1">
      <c r="A13" s="14" t="s">
        <v>23</v>
      </c>
      <c r="B13" s="14"/>
      <c r="C13" s="14" t="s">
        <v>24</v>
      </c>
      <c r="D13" s="14"/>
      <c r="E13" s="15">
        <v>1</v>
      </c>
      <c r="F13" s="16" t="s">
        <v>25</v>
      </c>
      <c r="G13" s="17">
        <v>696898</v>
      </c>
      <c r="H13" s="17">
        <f ca="1">ROUND(INDIRECT(ADDRESS(ROW()+(0), COLUMN()+(-3), 1))*INDIRECT(ADDRESS(ROW()+(0), COLUMN()+(-1), 1)), 1)</f>
        <v>696898</v>
      </c>
    </row>
    <row r="14" spans="1:8" ht="13.50" thickBot="1" customHeight="1">
      <c r="A14" s="14" t="s">
        <v>26</v>
      </c>
      <c r="B14" s="14"/>
      <c r="C14" s="14" t="s">
        <v>27</v>
      </c>
      <c r="D14" s="14"/>
      <c r="E14" s="15">
        <v>1</v>
      </c>
      <c r="F14" s="16" t="s">
        <v>28</v>
      </c>
      <c r="G14" s="17">
        <v>263977</v>
      </c>
      <c r="H14" s="17">
        <f ca="1">ROUND(INDIRECT(ADDRESS(ROW()+(0), COLUMN()+(-3), 1))*INDIRECT(ADDRESS(ROW()+(0), COLUMN()+(-1), 1)), 1)</f>
        <v>263977</v>
      </c>
    </row>
    <row r="15" spans="1:8" ht="13.50" thickBot="1" customHeight="1">
      <c r="A15" s="14" t="s">
        <v>29</v>
      </c>
      <c r="B15" s="14"/>
      <c r="C15" s="14" t="s">
        <v>30</v>
      </c>
      <c r="D15" s="14"/>
      <c r="E15" s="15">
        <v>1</v>
      </c>
      <c r="F15" s="16" t="s">
        <v>31</v>
      </c>
      <c r="G15" s="17">
        <v>42236.3</v>
      </c>
      <c r="H15" s="17">
        <f ca="1">ROUND(INDIRECT(ADDRESS(ROW()+(0), COLUMN()+(-3), 1))*INDIRECT(ADDRESS(ROW()+(0), COLUMN()+(-1), 1)), 1)</f>
        <v>42236.3</v>
      </c>
    </row>
    <row r="16" spans="1:8" ht="13.50" thickBot="1" customHeight="1">
      <c r="A16" s="14" t="s">
        <v>32</v>
      </c>
      <c r="B16" s="14"/>
      <c r="C16" s="14" t="s">
        <v>33</v>
      </c>
      <c r="D16" s="14"/>
      <c r="E16" s="15">
        <v>1</v>
      </c>
      <c r="F16" s="16" t="s">
        <v>34</v>
      </c>
      <c r="G16" s="17">
        <v>130932</v>
      </c>
      <c r="H16" s="17">
        <f ca="1">ROUND(INDIRECT(ADDRESS(ROW()+(0), COLUMN()+(-3), 1))*INDIRECT(ADDRESS(ROW()+(0), COLUMN()+(-1), 1)), 1)</f>
        <v>130932</v>
      </c>
    </row>
    <row r="17" spans="1:8" ht="13.50" thickBot="1" customHeight="1">
      <c r="A17" s="14" t="s">
        <v>35</v>
      </c>
      <c r="B17" s="14"/>
      <c r="C17" s="14" t="s">
        <v>36</v>
      </c>
      <c r="D17" s="14"/>
      <c r="E17" s="15">
        <v>1</v>
      </c>
      <c r="F17" s="16" t="s">
        <v>37</v>
      </c>
      <c r="G17" s="17">
        <v>158386</v>
      </c>
      <c r="H17" s="17">
        <f ca="1">ROUND(INDIRECT(ADDRESS(ROW()+(0), COLUMN()+(-3), 1))*INDIRECT(ADDRESS(ROW()+(0), COLUMN()+(-1), 1)), 1)</f>
        <v>158386</v>
      </c>
    </row>
    <row r="18" spans="1:8" ht="13.50" thickBot="1" customHeight="1">
      <c r="A18" s="14" t="s">
        <v>38</v>
      </c>
      <c r="B18" s="14"/>
      <c r="C18" s="14" t="s">
        <v>39</v>
      </c>
      <c r="D18" s="14"/>
      <c r="E18" s="15">
        <v>0.866</v>
      </c>
      <c r="F18" s="16" t="s">
        <v>40</v>
      </c>
      <c r="G18" s="17">
        <v>7026</v>
      </c>
      <c r="H18" s="17">
        <f ca="1">ROUND(INDIRECT(ADDRESS(ROW()+(0), COLUMN()+(-3), 1))*INDIRECT(ADDRESS(ROW()+(0), COLUMN()+(-1), 1)), 1)</f>
        <v>6084.5</v>
      </c>
    </row>
    <row r="19" spans="1:8" ht="13.50" thickBot="1" customHeight="1">
      <c r="A19" s="14" t="s">
        <v>41</v>
      </c>
      <c r="B19" s="14"/>
      <c r="C19" s="18" t="s">
        <v>42</v>
      </c>
      <c r="D19" s="18"/>
      <c r="E19" s="19">
        <v>1.3</v>
      </c>
      <c r="F19" s="20" t="s">
        <v>43</v>
      </c>
      <c r="G19" s="21">
        <v>5060</v>
      </c>
      <c r="H19" s="21">
        <f ca="1">ROUND(INDIRECT(ADDRESS(ROW()+(0), COLUMN()+(-3), 1))*INDIRECT(ADDRESS(ROW()+(0), COLUMN()+(-1), 1)), 1)</f>
        <v>6578</v>
      </c>
    </row>
    <row r="20" spans="1:8" ht="13.50" thickBot="1" customHeight="1">
      <c r="A20" s="18"/>
      <c r="B20" s="18"/>
      <c r="C20" s="5" t="s">
        <v>44</v>
      </c>
      <c r="D20" s="5"/>
      <c r="E20" s="22">
        <v>2</v>
      </c>
      <c r="F20" s="23" t="s">
        <v>45</v>
      </c>
      <c r="G20" s="24">
        <f ca="1">ROUND(SUM(INDIRECT(ADDRESS(ROW()+(-1), COLUMN()+(1), 1)),INDIRECT(ADDRESS(ROW()+(-2), COLUMN()+(1), 1)),INDIRECT(ADDRESS(ROW()+(-3), COLUMN()+(1), 1)),INDIRECT(ADDRESS(ROW()+(-4), COLUMN()+(1), 1)),INDIRECT(ADDRESS(ROW()+(-5), COLUMN()+(1), 1)),INDIRECT(ADDRESS(ROW()+(-6), COLUMN()+(1), 1)),INDIRECT(ADDRESS(ROW()+(-7), COLUMN()+(1), 1)),INDIRECT(ADDRESS(ROW()+(-8), COLUMN()+(1), 1)),INDIRECT(ADDRESS(ROW()+(-9), COLUMN()+(1), 1)),INDIRECT(ADDRESS(ROW()+(-10), COLUMN()+(1), 1)),INDIRECT(ADDRESS(ROW()+(-11), COLUMN()+(1), 1))), 1)</f>
        <v>2.39347e+06</v>
      </c>
      <c r="H20" s="24">
        <f ca="1">ROUND(INDIRECT(ADDRESS(ROW()+(0), COLUMN()+(-3), 1))*INDIRECT(ADDRESS(ROW()+(0), COLUMN()+(-1), 1))/100, 1)</f>
        <v>47869.3</v>
      </c>
    </row>
    <row r="21" spans="1:8" ht="13.50" thickBot="1" customHeight="1">
      <c r="A21" s="25"/>
      <c r="B21" s="25"/>
      <c r="C21" s="26"/>
      <c r="D21" s="26"/>
      <c r="E21" s="26"/>
      <c r="F21" s="27"/>
      <c r="G21" s="28" t="s">
        <v>46</v>
      </c>
      <c r="H21" s="29">
        <f ca="1">ROUND(SUM(INDIRECT(ADDRESS(ROW()+(-1), COLUMN()+(0), 1)),INDIRECT(ADDRESS(ROW()+(-2), COLUMN()+(0), 1)),INDIRECT(ADDRESS(ROW()+(-3), COLUMN()+(0), 1)),INDIRECT(ADDRESS(ROW()+(-4), COLUMN()+(0), 1)),INDIRECT(ADDRESS(ROW()+(-5), COLUMN()+(0), 1)),INDIRECT(ADDRESS(ROW()+(-6), COLUMN()+(0), 1)),INDIRECT(ADDRESS(ROW()+(-7), COLUMN()+(0), 1)),INDIRECT(ADDRESS(ROW()+(-8), COLUMN()+(0), 1)),INDIRECT(ADDRESS(ROW()+(-9), COLUMN()+(0), 1)),INDIRECT(ADDRESS(ROW()+(-10), COLUMN()+(0), 1)),INDIRECT(ADDRESS(ROW()+(-11), COLUMN()+(0), 1)),INDIRECT(ADDRESS(ROW()+(-12), COLUMN()+(0), 1))), 1)</f>
        <v>2.44134e+06</v>
      </c>
    </row>
  </sheetData>
  <mergeCells count="3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  <mergeCell ref="A12:B12"/>
    <mergeCell ref="C12:D12"/>
    <mergeCell ref="A13:B13"/>
    <mergeCell ref="C13:D13"/>
    <mergeCell ref="A14:B14"/>
    <mergeCell ref="C14:D14"/>
    <mergeCell ref="A15:B15"/>
    <mergeCell ref="C15:D15"/>
    <mergeCell ref="A16:B16"/>
    <mergeCell ref="C16:D16"/>
    <mergeCell ref="A17:B17"/>
    <mergeCell ref="C17:D17"/>
    <mergeCell ref="A18:B18"/>
    <mergeCell ref="C18:D18"/>
    <mergeCell ref="A19:B19"/>
    <mergeCell ref="C19:D19"/>
    <mergeCell ref="A20:B20"/>
    <mergeCell ref="C20:D20"/>
    <mergeCell ref="A21:B21"/>
    <mergeCell ref="C21:D21"/>
  </mergeCells>
  <pageMargins left="0.147638" right="0.147638" top="0.206693" bottom="0.206693" header="0.0" footer="0.0"/>
  <pageSetup paperSize="9" orientation="portrait"/>
  <rowBreaks count="0" manualBreakCount="0">
    </rowBreaks>
</worksheet>
</file>