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<sst xmlns="http://schemas.openxmlformats.org/spreadsheetml/2006/main" count="27" uniqueCount="27">
  <si>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</si>
  <si>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VSV060</t>
  </si>
  <si>
    <t xml:space="preserve">U</t>
  </si>
  <si>
    <t xml:space="preserve">Panneau routier complémentaire.</t>
  </si>
  <si>
    <r>
      <rPr>
        <sz val="8.25"/>
        <color rgb="FF000000"/>
        <rFont val="Arial"/>
        <family val="2"/>
      </rPr>
      <t xml:space="preserve">Panneau complémentaire routier en acier galvanisé, de 50x20 cm, avec rétro-réfléchissement classe 3 (D.G.).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</si>
  <si>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</si>
  <si>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</si>
  <si>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</si>
  <si>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</si>
  <si>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</si>
  <si>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</si>
  <si>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mt53spc100r</t>
  </si>
  <si>
    <t xml:space="preserve">Panneau complémentaire routier en acier galvanisé, de 50x20 cm, avec rétro-réfléchissement classe 3 (D.G.), y compris accessoires, visserie et éléments d'ancrage.</t>
  </si>
  <si>
    <t xml:space="preserve">U</t>
  </si>
  <si>
    <t xml:space="preserve">mq07cce010a</t>
  </si>
  <si>
    <t xml:space="preserve">Camion avec nacelle élévatrice à bras articulé de 16 m de hauteur maximale de travail et 260 kg de charge maximale.</t>
  </si>
  <si>
    <t xml:space="preserve">h</t>
  </si>
  <si>
    <t xml:space="preserve">mo041</t>
  </si>
  <si>
    <t xml:space="preserve">Compagnon professionnel III/CP2 VRD espaces publics.</t>
  </si>
  <si>
    <t xml:space="preserve">h</t>
  </si>
  <si>
    <t xml:space="preserve">mo087</t>
  </si>
  <si>
    <t xml:space="preserve">Ouvrier professionnel II/OP VRD espaces publics.</t>
  </si>
  <si>
    <t xml:space="preserve">h</t>
  </si>
  <si>
    <t xml:space="preserve">Frais de chantier des unités d'ouvrage</t>
  </si>
  <si>
    <t xml:space="preserve">%</t>
  </si>
  <si>
    <t xml:space="preserve">Coût d'entretien décennal: 118.083,7Ar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</si>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</sst>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4.93" customWidth="1"/>
    <col min="3" max="3" width="77.18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34.50" thickBot="1" customHeight="1">
      <c r="A9" s="7" t="s">
        <v>11</v>
      </c>
      <c r="B9" s="7"/>
      <c r="C9" s="7" t="s">
        <v>12</v>
      </c>
      <c r="D9" s="9">
        <v>1</v>
      </c>
      <c r="E9" s="11" t="s">
        <v>13</v>
      </c>
      <c r="F9" s="13">
        <v>385375</v>
      </c>
      <c r="G9" s="13">
        <f ca="1">ROUND(INDIRECT(ADDRESS(ROW()+(0), COLUMN()+(-3), 1))*INDIRECT(ADDRESS(ROW()+(0), COLUMN()+(-1), 1)), 1)</f>
        <v>385375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0.187</v>
      </c>
      <c r="E10" s="16" t="s">
        <v>16</v>
      </c>
      <c r="F10" s="17">
        <v>214745</v>
      </c>
      <c r="G10" s="17">
        <f ca="1">ROUND(INDIRECT(ADDRESS(ROW()+(0), COLUMN()+(-3), 1))*INDIRECT(ADDRESS(ROW()+(0), COLUMN()+(-1), 1)), 1)</f>
        <v>40157.4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0.135</v>
      </c>
      <c r="E11" s="16" t="s">
        <v>19</v>
      </c>
      <c r="F11" s="17">
        <v>7026</v>
      </c>
      <c r="G11" s="17">
        <f ca="1">ROUND(INDIRECT(ADDRESS(ROW()+(0), COLUMN()+(-3), 1))*INDIRECT(ADDRESS(ROW()+(0), COLUMN()+(-1), 1)), 1)</f>
        <v>948.5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0.135</v>
      </c>
      <c r="E12" s="20" t="s">
        <v>22</v>
      </c>
      <c r="F12" s="21">
        <v>5251.8</v>
      </c>
      <c r="G12" s="21">
        <f ca="1">ROUND(INDIRECT(ADDRESS(ROW()+(0), COLUMN()+(-3), 1))*INDIRECT(ADDRESS(ROW()+(0), COLUMN()+(-1), 1)), 1)</f>
        <v>709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1)</f>
        <v>427189</v>
      </c>
      <c r="G13" s="24">
        <f ca="1">ROUND(INDIRECT(ADDRESS(ROW()+(0), COLUMN()+(-3), 1))*INDIRECT(ADDRESS(ROW()+(0), COLUMN()+(-1), 1))/100, 1)</f>
        <v>8543.8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1)</f>
        <v>435733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