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<sst xmlns="http://schemas.openxmlformats.org/spreadsheetml/2006/main" count="42" uniqueCount="42">
  <si>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</si>
  <si>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XES040</t>
  </si>
  <si>
    <t xml:space="preserve">m</t>
  </si>
  <si>
    <t xml:space="preserve">Ligne souterraine de distribution basse tension directement enterrée.</t>
  </si>
  <si>
    <r>
      <rPr>
        <sz val="8.25"/>
        <color rgb="FF000000"/>
        <rFont val="Arial"/>
        <family val="2"/>
      </rPr>
      <t xml:space="preserve">Ligne souterraine de distribution basse tension directement enterrée, constituée de 4 câbles unipolaires RV réaction au feu classe Cca-s1b,d1,a1, avec conducteur en aluminium, de 50 mm² de section, sa tension assignée étant de 0,6/1 kV, placés sur lit de sable de 10 cm d'épaisseur, dûment compacté et nivelé avec une pilonneuse vibrante à guidage manuel avec le même sable jusqu'à 10 cm au-dessus de la génératrice supérieure des câbles.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</si>
  <si>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</si>
  <si>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</si>
  <si>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</si>
  <si>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</si>
  <si>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</si>
  <si>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</si>
  <si>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mt01ara010a</t>
  </si>
  <si>
    <t xml:space="preserve">Sable avec granulométrie de 0 à 5 mm de diamètre, propre.</t>
  </si>
  <si>
    <t xml:space="preserve">m³</t>
  </si>
  <si>
    <t xml:space="preserve">mt35cun350a</t>
  </si>
  <si>
    <t xml:space="preserve">Câble unipolaire RV, sa tension assignée étant de 0,6/1 kV, réaction au feu classe Eca selon FR EN 50575, avec conducteur d'aluminium classe 2 de 50 mm² de section, avec isolation de polyéthylène réticulé (R) et gaine en PVC (V). Selon CEI 60502-1.</t>
  </si>
  <si>
    <t xml:space="preserve">m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</si>
  <si>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</si>
  <si>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</si>
  <si>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</si>
  <si>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</si>
  <si>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</si>
  <si>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</si>
  <si>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</si>
  <si>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</si>
  <si>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</si>
  <si>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</si>
  <si>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</si>
  <si>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</si>
  <si>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</si>
  <si>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</si>
  <si>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</si>
  <si>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</si>
  <si>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</si>
  <si>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</si>
  <si>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</si>
  <si>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</si>
  <si>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</si>
  <si>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</si>
  <si>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</si>
  <si>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4.146,3Ar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</si>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</sst>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0.069</v>
      </c>
      <c r="E9" s="11" t="s">
        <v>13</v>
      </c>
      <c r="F9" s="13">
        <v>77508</v>
      </c>
      <c r="G9" s="13">
        <f ca="1">ROUND(INDIRECT(ADDRESS(ROW()+(0), COLUMN()+(-3), 1))*INDIRECT(ADDRESS(ROW()+(0), COLUMN()+(-1), 1)), 1)</f>
        <v>5348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4</v>
      </c>
      <c r="E10" s="16" t="s">
        <v>16</v>
      </c>
      <c r="F10" s="17">
        <v>23244.5</v>
      </c>
      <c r="G10" s="17">
        <f ca="1">ROUND(INDIRECT(ADDRESS(ROW()+(0), COLUMN()+(-3), 1))*INDIRECT(ADDRESS(ROW()+(0), COLUMN()+(-1), 1)), 1)</f>
        <v>92978.1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0.008</v>
      </c>
      <c r="E11" s="16" t="s">
        <v>19</v>
      </c>
      <c r="F11" s="17">
        <v>40172.4</v>
      </c>
      <c r="G11" s="17">
        <f ca="1">ROUND(INDIRECT(ADDRESS(ROW()+(0), COLUMN()+(-3), 1))*INDIRECT(ADDRESS(ROW()+(0), COLUMN()+(-1), 1)), 1)</f>
        <v>321.4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0.057</v>
      </c>
      <c r="E12" s="16" t="s">
        <v>22</v>
      </c>
      <c r="F12" s="17">
        <v>15167.6</v>
      </c>
      <c r="G12" s="17">
        <f ca="1">ROUND(INDIRECT(ADDRESS(ROW()+(0), COLUMN()+(-3), 1))*INDIRECT(ADDRESS(ROW()+(0), COLUMN()+(-1), 1)), 1)</f>
        <v>864.6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0.001</v>
      </c>
      <c r="E13" s="16" t="s">
        <v>25</v>
      </c>
      <c r="F13" s="17">
        <v>460058</v>
      </c>
      <c r="G13" s="17">
        <f ca="1">ROUND(INDIRECT(ADDRESS(ROW()+(0), COLUMN()+(-3), 1))*INDIRECT(ADDRESS(ROW()+(0), COLUMN()+(-1), 1)), 1)</f>
        <v>460.1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0.046</v>
      </c>
      <c r="E14" s="16" t="s">
        <v>28</v>
      </c>
      <c r="F14" s="17">
        <v>7026</v>
      </c>
      <c r="G14" s="17">
        <f ca="1">ROUND(INDIRECT(ADDRESS(ROW()+(0), COLUMN()+(-3), 1))*INDIRECT(ADDRESS(ROW()+(0), COLUMN()+(-1), 1)), 1)</f>
        <v>323.2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0.046</v>
      </c>
      <c r="E15" s="16" t="s">
        <v>31</v>
      </c>
      <c r="F15" s="17">
        <v>5060</v>
      </c>
      <c r="G15" s="17">
        <f ca="1">ROUND(INDIRECT(ADDRESS(ROW()+(0), COLUMN()+(-3), 1))*INDIRECT(ADDRESS(ROW()+(0), COLUMN()+(-1), 1)), 1)</f>
        <v>232.8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0.088</v>
      </c>
      <c r="E16" s="16" t="s">
        <v>34</v>
      </c>
      <c r="F16" s="17">
        <v>7220.6</v>
      </c>
      <c r="G16" s="17">
        <f ca="1">ROUND(INDIRECT(ADDRESS(ROW()+(0), COLUMN()+(-3), 1))*INDIRECT(ADDRESS(ROW()+(0), COLUMN()+(-1), 1)), 1)</f>
        <v>635.4</v>
      </c>
    </row>
    <row r="17" spans="1:7" ht="13.50" thickBot="1" customHeight="1">
      <c r="A17" s="14" t="s">
        <v>35</v>
      </c>
      <c r="B17" s="14"/>
      <c r="C17" s="18" t="s">
        <v>36</v>
      </c>
      <c r="D17" s="19">
        <v>0.088</v>
      </c>
      <c r="E17" s="20" t="s">
        <v>37</v>
      </c>
      <c r="F17" s="21">
        <v>5242.2</v>
      </c>
      <c r="G17" s="21">
        <f ca="1">ROUND(INDIRECT(ADDRESS(ROW()+(0), COLUMN()+(-3), 1))*INDIRECT(ADDRESS(ROW()+(0), COLUMN()+(-1), 1)), 1)</f>
        <v>461.3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101625</v>
      </c>
      <c r="G18" s="24">
        <f ca="1">ROUND(INDIRECT(ADDRESS(ROW()+(0), COLUMN()+(-3), 1))*INDIRECT(ADDRESS(ROW()+(0), COLUMN()+(-1), 1))/100, 1)</f>
        <v>2032.5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103657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