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<sst xmlns="http://schemas.openxmlformats.org/spreadsheetml/2006/main" count="96" uniqueCount="96">
  <si>
    <t xml:space="preserve"/>
  </si>
  <si>
    <t xml:space="preserve">ETC140</t>
  </si>
  <si>
    <t xml:space="preserve">m²</t>
  </si>
  <si>
    <t xml:space="preserve">Toiture terrasse chaude, accessible, avec revêtement de sol fixe, de type conventionnel, pour trafic piéton privé. Imperméabilisation avec des membranes bitumineuses, de type bicouche.</t>
  </si>
  <si>
    <r>
      <rPr>
        <sz val="8.25"/>
        <color rgb="FF000000"/>
        <rFont val="Arial"/>
        <family val="2"/>
      </rPr>
      <t xml:space="preserve">Toiture terrasse chaude, accessible, avec revêtement de sol fixe, type conventionnelle, pente de 1% à 5%, pour trafic piéton privé. FORME DE PENTES: via l'enceinte au niveau des noues, des arêtiers et des joints, avec des murets de brique creuse courante en terre cuite et couche d'argile expansée, déversée à sec et consolidée à sa surface avec du lait de ciment, en fournissant une résistance à la compression de 1 MPa et avec une conductivité thermique de 0,087 W/(mK), avec épaisseur moyenne de 10 cm; avec couche de régularisation de mortier de ciment, confectionné sur chantier, dosage 1:6 de 4 cm d'épaisseur, finition talochée; ISOLATION THERMIQUE: panneau rigide en laine minérale hydrofugée; COUCHE SEPARATRICE SOUS COUCHE DE RENFORT: géotextile non tissé composé de fibres de polyester unies par aiguilletage, (150 g/m²); COUCHE DE RENFORT: mortier de ciment CEM II/B-P 32,5 N type M-10 de 4 cm d'épaisseur; IMPERMÉABILISATION: type bicouche, adhérée, composée d'une membrane en bitume modifié par élastomère SBS, LBM(SBS)-30-FV et une membrane en bitume modifié par élastomère SBS, LBM(SBS)-30-FP, totalement adhérées avec un chalumeau, sans coïncidence des joints; COUCHE SÉPARATRICE SOUS PROTECTION: géotextile non tissé composé de fibres de polyester unies par aiguilletage, (200 g/m²); COUCHE DE PROTECTION: revêtement de sol en carreaux céramiques en grès rustique, 20x20 cm pose en couche mince avec du mortier-colle de prise normale, C1 sans aucune caractéristique supplémentaire, couleur grise, sur une couche de régularisation de mortier de ciment, confectionné sur chantier, dosage 1:6, de 4 cm d'épaisseur, jointoiement avec du mortier de joints cémenteux amélioré, avec absorption d'eau réduite et résistance élevée à l'abrasion type CG 2 W A, couleur blanche, pour joints de 2 à 15 mm. Comprend les croisillons en PVC. Le prix ne comprend ni l'exécution et le scellement des joints ni l'exécution des arrêts aux rencontres avec les parements et les écoulements.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</si>
  <si>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</si>
  <si>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</si>
  <si>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</si>
  <si>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</si>
  <si>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</si>
  <si>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</si>
  <si>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mt04lcc010c</t>
  </si>
  <si>
    <t xml:space="preserve">Brique creuse en terre cuite (tochana), à revêtir, 29x14x9 cm, pour utilisation en maçonnerie protégée (pièce en P), densité 805 kg/m³, selon NF EN 771-1.</t>
  </si>
  <si>
    <t xml:space="preserve">U</t>
  </si>
  <si>
    <t xml:space="preserve">mt01arl030a</t>
  </si>
  <si>
    <t xml:space="preserve">Argile expansée, fournie en sacs, selon NF EN 13055-1.</t>
  </si>
  <si>
    <t xml:space="preserve">m³</t>
  </si>
  <si>
    <t xml:space="preserve">mt09lec020b</t>
  </si>
  <si>
    <t xml:space="preserve">Lait de ciment CEM II/B-P 32,5 N 1/3.</t>
  </si>
  <si>
    <t xml:space="preserve">m³</t>
  </si>
  <si>
    <t xml:space="preserve">mt16pea020b</t>
  </si>
  <si>
    <t xml:space="preserve">Panneau rigide en polystyrène expansé, selon NF EN 13163, usinage latéral droit, de 20 mm d'épaisseur, résistance thermique 0,55 m²K/W, conductivité thermique 0,036 W/(mK), pour joint de dilatation.</t>
  </si>
  <si>
    <t xml:space="preserve">m²</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</si>
  <si>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</si>
  <si>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</si>
  <si>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</si>
  <si>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</si>
  <si>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</si>
  <si>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</si>
  <si>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</si>
  <si>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</si>
  <si>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</si>
  <si>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mt16lrc010ac</t>
  </si>
  <si>
    <t xml:space="preserve">Panneau rigide en laine minérale hydrofugée, selon NF EN 13162, de 50 mm d'épaisseur, résistance thermique &gt;= 1,3 m²K/W, conductivité thermique 0,038 W/(mK), Euroclasse A1 de réaction au feu selon NF EN 13501-1.</t>
  </si>
  <si>
    <t xml:space="preserve">m²</t>
  </si>
  <si>
    <t xml:space="preserve">mt14gsa020bc</t>
  </si>
  <si>
    <t xml:space="preserve">Géotextile non tissé composé de fibres de polyester unies par aiguilletage, avec une résistance à la traction longitudinale de 1,88 kN/m, une résistance à la traction transversale de 1,49 kN/m, une ouverture de cône à l'essai de perforation dynamique selon NF EN ISO 13433 inférieure à 40 mm, résistance CBR au poinçonnement 0,3 kN et une masse surfacique de 150 g/m², selon NF EN 13252.</t>
  </si>
  <si>
    <t xml:space="preserve">m²</t>
  </si>
  <si>
    <t xml:space="preserve">mt09mor010e</t>
  </si>
  <si>
    <t xml:space="preserve">Mortier de ciment CEM II/B-P 32,5 N type M-10, confectionné sur site avec 380 kg/m³ de ciment et une proportion en volume 1/4.</t>
  </si>
  <si>
    <t xml:space="preserve">m³</t>
  </si>
  <si>
    <t xml:space="preserve">mt14lba010c</t>
  </si>
  <si>
    <t xml:space="preserve">Membrane en bitume modifié par élastomère SBS, LBM(SBS)-30-FP, de 2,5 mm d'épaisseur, masse nominale 3 kg/m², avec une armature de feutre de polyester non tissé de 160 g/m², de surface non protégée. Selon NF EN 13707.</t>
  </si>
  <si>
    <t xml:space="preserve">m²</t>
  </si>
  <si>
    <t xml:space="preserve">mt14lba010a</t>
  </si>
  <si>
    <t xml:space="preserve">Membrane en bitume modifié par élastomère SBS, LBM(SBS)-30-FV, de 2,5 mm d'épaisseur, masse nominale 3 kg/m², avec une armature de feutre en fibre de verre de 60 g/m², de surface non protégée. Selon NF EN 13707.</t>
  </si>
  <si>
    <t xml:space="preserve">m²</t>
  </si>
  <si>
    <t xml:space="preserve">mt14gsa020ce</t>
  </si>
  <si>
    <t xml:space="preserve">Géotextile non tissé composé de fibres de polyester unies par aiguilletage, avec une résistance à la traction longitudinale de 1,63 kN/m, une résistance à la traction transversale de 2,08 kN/m, une ouverture de cône à l'essai de perforation dynamique selon NF EN ISO 13433 inférieure à 27 mm, résistance CBR au poinçonnement 0,4 kN et une masse surfacique de 200 g/m², selon NF EN 13252.</t>
  </si>
  <si>
    <t xml:space="preserve">m²</t>
  </si>
  <si>
    <t xml:space="preserve">mt09mcr021g</t>
  </si>
  <si>
    <t xml:space="preserve">Mortier-colle de prise normale, C1, selon NF EN 12004, couleur grise.</t>
  </si>
  <si>
    <t xml:space="preserve">kg</t>
  </si>
  <si>
    <t xml:space="preserve">mt18bcr010he800</t>
  </si>
  <si>
    <t xml:space="preserve">Carreau céramique en grès rustique, 20x20 cm, 8,0Ar/m², capacité d'absorption en eau 3%&lt;=E&lt;6%, groupe AII, selon NF EN 14411, résistance au glissement supérieur à 45 selon DIN CEN/TS 12633.</t>
  </si>
  <si>
    <t xml:space="preserve">m²</t>
  </si>
  <si>
    <t xml:space="preserve">mt18acc050b</t>
  </si>
  <si>
    <t xml:space="preserve">Croisillons en PVC pour séparation entre 3 et 15 mm.</t>
  </si>
  <si>
    <t xml:space="preserve">U</t>
  </si>
  <si>
    <t xml:space="preserve">mt18rcr010a300</t>
  </si>
  <si>
    <t xml:space="preserve">Plinthe céramique en grès rustique, de 7 cm de largeur, 3,0Ar/m.</t>
  </si>
  <si>
    <t xml:space="preserve">m</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</si>
  <si>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</si>
  <si>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</si>
  <si>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</si>
  <si>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</si>
  <si>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</si>
  <si>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</si>
  <si>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</si>
  <si>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</si>
  <si>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</si>
  <si>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</si>
  <si>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</si>
  <si>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</si>
  <si>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</si>
  <si>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</si>
  <si>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</si>
  <si>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</si>
  <si>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</si>
  <si>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</si>
  <si>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</si>
  <si>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</si>
  <si>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</si>
  <si>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</si>
  <si>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</si>
  <si>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</si>
  <si>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</si>
  <si>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</si>
  <si>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</si>
  <si>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</si>
  <si>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</si>
  <si>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</si>
  <si>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</si>
  <si>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</si>
  <si>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123.612,2Ar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</si>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</sst>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1.87" customWidth="1"/>
    <col min="4" max="4" width="74.2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60.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3</v>
      </c>
      <c r="F9" s="11" t="s">
        <v>13</v>
      </c>
      <c r="G9" s="13">
        <v>1832.4</v>
      </c>
      <c r="H9" s="13">
        <f ca="1">ROUND(INDIRECT(ADDRESS(ROW()+(0), COLUMN()+(-3), 1))*INDIRECT(ADDRESS(ROW()+(0), COLUMN()+(-1), 1)), 1)</f>
        <v>5497.2</v>
      </c>
    </row>
    <row r="10" spans="1:8" ht="13.50" thickBot="1" customHeight="1">
      <c r="A10" s="14" t="s">
        <v>14</v>
      </c>
      <c r="B10" s="14"/>
      <c r="C10" s="14"/>
      <c r="D10" s="14" t="s">
        <v>15</v>
      </c>
      <c r="E10" s="15">
        <v>0.1</v>
      </c>
      <c r="F10" s="16" t="s">
        <v>16</v>
      </c>
      <c r="G10" s="17">
        <v>766561</v>
      </c>
      <c r="H10" s="17">
        <f ca="1">ROUND(INDIRECT(ADDRESS(ROW()+(0), COLUMN()+(-3), 1))*INDIRECT(ADDRESS(ROW()+(0), COLUMN()+(-1), 1)), 1)</f>
        <v>76656.1</v>
      </c>
    </row>
    <row r="11" spans="1:8" ht="13.50" thickBot="1" customHeight="1">
      <c r="A11" s="14" t="s">
        <v>17</v>
      </c>
      <c r="B11" s="14"/>
      <c r="C11" s="14"/>
      <c r="D11" s="14" t="s">
        <v>18</v>
      </c>
      <c r="E11" s="15">
        <v>0.01</v>
      </c>
      <c r="F11" s="16" t="s">
        <v>19</v>
      </c>
      <c r="G11" s="17">
        <v>678779</v>
      </c>
      <c r="H11" s="17">
        <f ca="1">ROUND(INDIRECT(ADDRESS(ROW()+(0), COLUMN()+(-3), 1))*INDIRECT(ADDRESS(ROW()+(0), COLUMN()+(-1), 1)), 1)</f>
        <v>6787.8</v>
      </c>
    </row>
    <row r="12" spans="1:8" ht="34.50" thickBot="1" customHeight="1">
      <c r="A12" s="14" t="s">
        <v>20</v>
      </c>
      <c r="B12" s="14"/>
      <c r="C12" s="14"/>
      <c r="D12" s="14" t="s">
        <v>21</v>
      </c>
      <c r="E12" s="15">
        <v>0.01</v>
      </c>
      <c r="F12" s="16" t="s">
        <v>22</v>
      </c>
      <c r="G12" s="17">
        <v>9617.6</v>
      </c>
      <c r="H12" s="17">
        <f ca="1">ROUND(INDIRECT(ADDRESS(ROW()+(0), COLUMN()+(-3), 1))*INDIRECT(ADDRESS(ROW()+(0), COLUMN()+(-1), 1)), 1)</f>
        <v>96.2</v>
      </c>
    </row>
    <row r="13" spans="1:8" ht="13.50" thickBot="1" customHeight="1">
      <c r="A13" s="14" t="s">
        <v>23</v>
      </c>
      <c r="B13" s="14"/>
      <c r="C13" s="14"/>
      <c r="D13" s="14" t="s">
        <v>24</v>
      </c>
      <c r="E13" s="15">
        <v>0.016</v>
      </c>
      <c r="F13" s="16" t="s">
        <v>25</v>
      </c>
      <c r="G13" s="17">
        <v>9042.4</v>
      </c>
      <c r="H13" s="17">
        <f ca="1">ROUND(INDIRECT(ADDRESS(ROW()+(0), COLUMN()+(-3), 1))*INDIRECT(ADDRESS(ROW()+(0), COLUMN()+(-1), 1)), 1)</f>
        <v>144.7</v>
      </c>
    </row>
    <row r="14" spans="1:8" ht="13.50" thickBot="1" customHeight="1">
      <c r="A14" s="14" t="s">
        <v>26</v>
      </c>
      <c r="B14" s="14"/>
      <c r="C14" s="14"/>
      <c r="D14" s="14" t="s">
        <v>27</v>
      </c>
      <c r="E14" s="15">
        <v>0.13</v>
      </c>
      <c r="F14" s="16" t="s">
        <v>28</v>
      </c>
      <c r="G14" s="17">
        <v>95494.4</v>
      </c>
      <c r="H14" s="17">
        <f ca="1">ROUND(INDIRECT(ADDRESS(ROW()+(0), COLUMN()+(-3), 1))*INDIRECT(ADDRESS(ROW()+(0), COLUMN()+(-1), 1)), 1)</f>
        <v>12414.3</v>
      </c>
    </row>
    <row r="15" spans="1:8" ht="13.50" thickBot="1" customHeight="1">
      <c r="A15" s="14" t="s">
        <v>29</v>
      </c>
      <c r="B15" s="14"/>
      <c r="C15" s="14"/>
      <c r="D15" s="14" t="s">
        <v>30</v>
      </c>
      <c r="E15" s="15">
        <v>20</v>
      </c>
      <c r="F15" s="16" t="s">
        <v>31</v>
      </c>
      <c r="G15" s="17">
        <v>657</v>
      </c>
      <c r="H15" s="17">
        <f ca="1">ROUND(INDIRECT(ADDRESS(ROW()+(0), COLUMN()+(-3), 1))*INDIRECT(ADDRESS(ROW()+(0), COLUMN()+(-1), 1)), 1)</f>
        <v>13140</v>
      </c>
    </row>
    <row r="16" spans="1:8" ht="34.50" thickBot="1" customHeight="1">
      <c r="A16" s="14" t="s">
        <v>32</v>
      </c>
      <c r="B16" s="14"/>
      <c r="C16" s="14"/>
      <c r="D16" s="14" t="s">
        <v>33</v>
      </c>
      <c r="E16" s="15">
        <v>1.05</v>
      </c>
      <c r="F16" s="16" t="s">
        <v>34</v>
      </c>
      <c r="G16" s="17">
        <v>136454</v>
      </c>
      <c r="H16" s="17">
        <f ca="1">ROUND(INDIRECT(ADDRESS(ROW()+(0), COLUMN()+(-3), 1))*INDIRECT(ADDRESS(ROW()+(0), COLUMN()+(-1), 1)), 1)</f>
        <v>143277</v>
      </c>
    </row>
    <row r="17" spans="1:8" ht="55.50" thickBot="1" customHeight="1">
      <c r="A17" s="14" t="s">
        <v>35</v>
      </c>
      <c r="B17" s="14"/>
      <c r="C17" s="14"/>
      <c r="D17" s="14" t="s">
        <v>36</v>
      </c>
      <c r="E17" s="15">
        <v>1.05</v>
      </c>
      <c r="F17" s="16" t="s">
        <v>37</v>
      </c>
      <c r="G17" s="17">
        <v>4873.4</v>
      </c>
      <c r="H17" s="17">
        <f ca="1">ROUND(INDIRECT(ADDRESS(ROW()+(0), COLUMN()+(-3), 1))*INDIRECT(ADDRESS(ROW()+(0), COLUMN()+(-1), 1)), 1)</f>
        <v>5117.1</v>
      </c>
    </row>
    <row r="18" spans="1:8" ht="24.00" thickBot="1" customHeight="1">
      <c r="A18" s="14" t="s">
        <v>38</v>
      </c>
      <c r="B18" s="14"/>
      <c r="C18" s="14"/>
      <c r="D18" s="14" t="s">
        <v>39</v>
      </c>
      <c r="E18" s="15">
        <v>0.04</v>
      </c>
      <c r="F18" s="16" t="s">
        <v>40</v>
      </c>
      <c r="G18" s="17">
        <v>803563</v>
      </c>
      <c r="H18" s="17">
        <f ca="1">ROUND(INDIRECT(ADDRESS(ROW()+(0), COLUMN()+(-3), 1))*INDIRECT(ADDRESS(ROW()+(0), COLUMN()+(-1), 1)), 1)</f>
        <v>32142.5</v>
      </c>
    </row>
    <row r="19" spans="1:8" ht="34.50" thickBot="1" customHeight="1">
      <c r="A19" s="14" t="s">
        <v>41</v>
      </c>
      <c r="B19" s="14"/>
      <c r="C19" s="14"/>
      <c r="D19" s="14" t="s">
        <v>42</v>
      </c>
      <c r="E19" s="15">
        <v>1.1</v>
      </c>
      <c r="F19" s="16" t="s">
        <v>43</v>
      </c>
      <c r="G19" s="17">
        <v>39752.6</v>
      </c>
      <c r="H19" s="17">
        <f ca="1">ROUND(INDIRECT(ADDRESS(ROW()+(0), COLUMN()+(-3), 1))*INDIRECT(ADDRESS(ROW()+(0), COLUMN()+(-1), 1)), 1)</f>
        <v>43727.9</v>
      </c>
    </row>
    <row r="20" spans="1:8" ht="34.50" thickBot="1" customHeight="1">
      <c r="A20" s="14" t="s">
        <v>44</v>
      </c>
      <c r="B20" s="14"/>
      <c r="C20" s="14"/>
      <c r="D20" s="14" t="s">
        <v>45</v>
      </c>
      <c r="E20" s="15">
        <v>1.1</v>
      </c>
      <c r="F20" s="16" t="s">
        <v>46</v>
      </c>
      <c r="G20" s="17">
        <v>34461.6</v>
      </c>
      <c r="H20" s="17">
        <f ca="1">ROUND(INDIRECT(ADDRESS(ROW()+(0), COLUMN()+(-3), 1))*INDIRECT(ADDRESS(ROW()+(0), COLUMN()+(-1), 1)), 1)</f>
        <v>37907.8</v>
      </c>
    </row>
    <row r="21" spans="1:8" ht="55.50" thickBot="1" customHeight="1">
      <c r="A21" s="14" t="s">
        <v>47</v>
      </c>
      <c r="B21" s="14"/>
      <c r="C21" s="14"/>
      <c r="D21" s="14" t="s">
        <v>48</v>
      </c>
      <c r="E21" s="15">
        <v>1.05</v>
      </c>
      <c r="F21" s="16" t="s">
        <v>49</v>
      </c>
      <c r="G21" s="17">
        <v>6683.4</v>
      </c>
      <c r="H21" s="17">
        <f ca="1">ROUND(INDIRECT(ADDRESS(ROW()+(0), COLUMN()+(-3), 1))*INDIRECT(ADDRESS(ROW()+(0), COLUMN()+(-1), 1)), 1)</f>
        <v>7017.6</v>
      </c>
    </row>
    <row r="22" spans="1:8" ht="13.50" thickBot="1" customHeight="1">
      <c r="A22" s="14" t="s">
        <v>50</v>
      </c>
      <c r="B22" s="14"/>
      <c r="C22" s="14"/>
      <c r="D22" s="14" t="s">
        <v>51</v>
      </c>
      <c r="E22" s="15">
        <v>4</v>
      </c>
      <c r="F22" s="16" t="s">
        <v>52</v>
      </c>
      <c r="G22" s="17">
        <v>2109.8</v>
      </c>
      <c r="H22" s="17">
        <f ca="1">ROUND(INDIRECT(ADDRESS(ROW()+(0), COLUMN()+(-3), 1))*INDIRECT(ADDRESS(ROW()+(0), COLUMN()+(-1), 1)), 1)</f>
        <v>8439.2</v>
      </c>
    </row>
    <row r="23" spans="1:8" ht="34.50" thickBot="1" customHeight="1">
      <c r="A23" s="14" t="s">
        <v>53</v>
      </c>
      <c r="B23" s="14"/>
      <c r="C23" s="14"/>
      <c r="D23" s="14" t="s">
        <v>54</v>
      </c>
      <c r="E23" s="15">
        <v>1.05</v>
      </c>
      <c r="F23" s="16" t="s">
        <v>55</v>
      </c>
      <c r="G23" s="17">
        <v>39889</v>
      </c>
      <c r="H23" s="17">
        <f ca="1">ROUND(INDIRECT(ADDRESS(ROW()+(0), COLUMN()+(-3), 1))*INDIRECT(ADDRESS(ROW()+(0), COLUMN()+(-1), 1)), 1)</f>
        <v>41883.5</v>
      </c>
    </row>
    <row r="24" spans="1:8" ht="13.50" thickBot="1" customHeight="1">
      <c r="A24" s="14" t="s">
        <v>56</v>
      </c>
      <c r="B24" s="14"/>
      <c r="C24" s="14"/>
      <c r="D24" s="14" t="s">
        <v>57</v>
      </c>
      <c r="E24" s="15">
        <v>14</v>
      </c>
      <c r="F24" s="16" t="s">
        <v>58</v>
      </c>
      <c r="G24" s="17">
        <v>179.4</v>
      </c>
      <c r="H24" s="17">
        <f ca="1">ROUND(INDIRECT(ADDRESS(ROW()+(0), COLUMN()+(-3), 1))*INDIRECT(ADDRESS(ROW()+(0), COLUMN()+(-1), 1)), 1)</f>
        <v>2511.6</v>
      </c>
    </row>
    <row r="25" spans="1:8" ht="13.50" thickBot="1" customHeight="1">
      <c r="A25" s="14" t="s">
        <v>59</v>
      </c>
      <c r="B25" s="14"/>
      <c r="C25" s="14"/>
      <c r="D25" s="14" t="s">
        <v>60</v>
      </c>
      <c r="E25" s="15">
        <v>0.4</v>
      </c>
      <c r="F25" s="16" t="s">
        <v>61</v>
      </c>
      <c r="G25" s="17">
        <v>14958.4</v>
      </c>
      <c r="H25" s="17">
        <f ca="1">ROUND(INDIRECT(ADDRESS(ROW()+(0), COLUMN()+(-3), 1))*INDIRECT(ADDRESS(ROW()+(0), COLUMN()+(-1), 1)), 1)</f>
        <v>5983.4</v>
      </c>
    </row>
    <row r="26" spans="1:8" ht="66.00" thickBot="1" customHeight="1">
      <c r="A26" s="14" t="s">
        <v>62</v>
      </c>
      <c r="B26" s="14"/>
      <c r="C26" s="14"/>
      <c r="D26" s="14" t="s">
        <v>63</v>
      </c>
      <c r="E26" s="15">
        <v>0.03</v>
      </c>
      <c r="F26" s="16" t="s">
        <v>64</v>
      </c>
      <c r="G26" s="17">
        <v>10244.6</v>
      </c>
      <c r="H26" s="17">
        <f ca="1">ROUND(INDIRECT(ADDRESS(ROW()+(0), COLUMN()+(-3), 1))*INDIRECT(ADDRESS(ROW()+(0), COLUMN()+(-1), 1)), 1)</f>
        <v>307.3</v>
      </c>
    </row>
    <row r="27" spans="1:8" ht="13.50" thickBot="1" customHeight="1">
      <c r="A27" s="14" t="s">
        <v>65</v>
      </c>
      <c r="B27" s="14"/>
      <c r="C27" s="14"/>
      <c r="D27" s="14" t="s">
        <v>66</v>
      </c>
      <c r="E27" s="15">
        <v>0.056</v>
      </c>
      <c r="F27" s="16" t="s">
        <v>67</v>
      </c>
      <c r="G27" s="17">
        <v>13090.8</v>
      </c>
      <c r="H27" s="17">
        <f ca="1">ROUND(INDIRECT(ADDRESS(ROW()+(0), COLUMN()+(-3), 1))*INDIRECT(ADDRESS(ROW()+(0), COLUMN()+(-1), 1)), 1)</f>
        <v>733.1</v>
      </c>
    </row>
    <row r="28" spans="1:8" ht="13.50" thickBot="1" customHeight="1">
      <c r="A28" s="14" t="s">
        <v>68</v>
      </c>
      <c r="B28" s="14"/>
      <c r="C28" s="14"/>
      <c r="D28" s="14" t="s">
        <v>69</v>
      </c>
      <c r="E28" s="15">
        <v>0.111</v>
      </c>
      <c r="F28" s="16" t="s">
        <v>70</v>
      </c>
      <c r="G28" s="17">
        <v>7026</v>
      </c>
      <c r="H28" s="17">
        <f ca="1">ROUND(INDIRECT(ADDRESS(ROW()+(0), COLUMN()+(-3), 1))*INDIRECT(ADDRESS(ROW()+(0), COLUMN()+(-1), 1)), 1)</f>
        <v>779.9</v>
      </c>
    </row>
    <row r="29" spans="1:8" ht="13.50" thickBot="1" customHeight="1">
      <c r="A29" s="14" t="s">
        <v>71</v>
      </c>
      <c r="B29" s="14"/>
      <c r="C29" s="14"/>
      <c r="D29" s="14" t="s">
        <v>72</v>
      </c>
      <c r="E29" s="15">
        <v>1.145</v>
      </c>
      <c r="F29" s="16" t="s">
        <v>73</v>
      </c>
      <c r="G29" s="17">
        <v>5060</v>
      </c>
      <c r="H29" s="17">
        <f ca="1">ROUND(INDIRECT(ADDRESS(ROW()+(0), COLUMN()+(-3), 1))*INDIRECT(ADDRESS(ROW()+(0), COLUMN()+(-1), 1)), 1)</f>
        <v>5793.7</v>
      </c>
    </row>
    <row r="30" spans="1:8" ht="13.50" thickBot="1" customHeight="1">
      <c r="A30" s="14" t="s">
        <v>74</v>
      </c>
      <c r="B30" s="14"/>
      <c r="C30" s="14"/>
      <c r="D30" s="14" t="s">
        <v>75</v>
      </c>
      <c r="E30" s="15">
        <v>0.258</v>
      </c>
      <c r="F30" s="16" t="s">
        <v>76</v>
      </c>
      <c r="G30" s="17">
        <v>7026</v>
      </c>
      <c r="H30" s="17">
        <f ca="1">ROUND(INDIRECT(ADDRESS(ROW()+(0), COLUMN()+(-3), 1))*INDIRECT(ADDRESS(ROW()+(0), COLUMN()+(-1), 1)), 1)</f>
        <v>1812.7</v>
      </c>
    </row>
    <row r="31" spans="1:8" ht="13.50" thickBot="1" customHeight="1">
      <c r="A31" s="14" t="s">
        <v>77</v>
      </c>
      <c r="B31" s="14"/>
      <c r="C31" s="14"/>
      <c r="D31" s="14" t="s">
        <v>78</v>
      </c>
      <c r="E31" s="15">
        <v>0.258</v>
      </c>
      <c r="F31" s="16" t="s">
        <v>79</v>
      </c>
      <c r="G31" s="17">
        <v>5251.8</v>
      </c>
      <c r="H31" s="17">
        <f ca="1">ROUND(INDIRECT(ADDRESS(ROW()+(0), COLUMN()+(-3), 1))*INDIRECT(ADDRESS(ROW()+(0), COLUMN()+(-1), 1)), 1)</f>
        <v>1355</v>
      </c>
    </row>
    <row r="32" spans="1:8" ht="13.50" thickBot="1" customHeight="1">
      <c r="A32" s="14" t="s">
        <v>80</v>
      </c>
      <c r="B32" s="14"/>
      <c r="C32" s="14"/>
      <c r="D32" s="14" t="s">
        <v>81</v>
      </c>
      <c r="E32" s="15">
        <v>0.062</v>
      </c>
      <c r="F32" s="16" t="s">
        <v>82</v>
      </c>
      <c r="G32" s="17">
        <v>7220.6</v>
      </c>
      <c r="H32" s="17">
        <f ca="1">ROUND(INDIRECT(ADDRESS(ROW()+(0), COLUMN()+(-3), 1))*INDIRECT(ADDRESS(ROW()+(0), COLUMN()+(-1), 1)), 1)</f>
        <v>447.7</v>
      </c>
    </row>
    <row r="33" spans="1:8" ht="13.50" thickBot="1" customHeight="1">
      <c r="A33" s="14" t="s">
        <v>83</v>
      </c>
      <c r="B33" s="14"/>
      <c r="C33" s="14"/>
      <c r="D33" s="14" t="s">
        <v>84</v>
      </c>
      <c r="E33" s="15">
        <v>0.062</v>
      </c>
      <c r="F33" s="16" t="s">
        <v>85</v>
      </c>
      <c r="G33" s="17">
        <v>5251.8</v>
      </c>
      <c r="H33" s="17">
        <f ca="1">ROUND(INDIRECT(ADDRESS(ROW()+(0), COLUMN()+(-3), 1))*INDIRECT(ADDRESS(ROW()+(0), COLUMN()+(-1), 1)), 1)</f>
        <v>325.6</v>
      </c>
    </row>
    <row r="34" spans="1:8" ht="13.50" thickBot="1" customHeight="1">
      <c r="A34" s="14" t="s">
        <v>86</v>
      </c>
      <c r="B34" s="14"/>
      <c r="C34" s="14"/>
      <c r="D34" s="14" t="s">
        <v>87</v>
      </c>
      <c r="E34" s="15">
        <v>0.492</v>
      </c>
      <c r="F34" s="16" t="s">
        <v>88</v>
      </c>
      <c r="G34" s="17">
        <v>7026</v>
      </c>
      <c r="H34" s="17">
        <f ca="1">ROUND(INDIRECT(ADDRESS(ROW()+(0), COLUMN()+(-3), 1))*INDIRECT(ADDRESS(ROW()+(0), COLUMN()+(-1), 1)), 1)</f>
        <v>3456.8</v>
      </c>
    </row>
    <row r="35" spans="1:8" ht="13.50" thickBot="1" customHeight="1">
      <c r="A35" s="14" t="s">
        <v>89</v>
      </c>
      <c r="B35" s="14"/>
      <c r="C35" s="14"/>
      <c r="D35" s="18" t="s">
        <v>90</v>
      </c>
      <c r="E35" s="19">
        <v>0.246</v>
      </c>
      <c r="F35" s="20" t="s">
        <v>91</v>
      </c>
      <c r="G35" s="21">
        <v>5251.8</v>
      </c>
      <c r="H35" s="21">
        <f ca="1">ROUND(INDIRECT(ADDRESS(ROW()+(0), COLUMN()+(-3), 1))*INDIRECT(ADDRESS(ROW()+(0), COLUMN()+(-1), 1)), 1)</f>
        <v>1291.9</v>
      </c>
    </row>
    <row r="36" spans="1:8" ht="13.50" thickBot="1" customHeight="1">
      <c r="A36" s="18"/>
      <c r="B36" s="18"/>
      <c r="C36" s="18"/>
      <c r="D36" s="5" t="s">
        <v>92</v>
      </c>
      <c r="E36" s="22">
        <v>2</v>
      </c>
      <c r="F36" s="23" t="s">
        <v>93</v>
      </c>
      <c r="G3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 1)</f>
        <v>459047</v>
      </c>
      <c r="H36" s="24">
        <f ca="1">ROUND(INDIRECT(ADDRESS(ROW()+(0), COLUMN()+(-3), 1))*INDIRECT(ADDRESS(ROW()+(0), COLUMN()+(-1), 1))/100, 1)</f>
        <v>9180.9</v>
      </c>
    </row>
    <row r="37" spans="1:8" ht="13.50" thickBot="1" customHeight="1">
      <c r="A37" s="25" t="s">
        <v>94</v>
      </c>
      <c r="B37" s="25"/>
      <c r="C37" s="25"/>
      <c r="D37" s="26"/>
      <c r="E37" s="26"/>
      <c r="F37" s="27"/>
      <c r="G37" s="25" t="s">
        <v>95</v>
      </c>
      <c r="H3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 1)</f>
        <v>468228</v>
      </c>
    </row>
  </sheetData>
  <mergeCells count="33">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E37"/>
  </mergeCells>
  <pageMargins left="0.147638" right="0.147638" top="0.206693" bottom="0.206693" header="0.0" footer="0.0"/>
  <pageSetup paperSize="9" orientation="portrait"/>
  <rowBreaks count="0" manualBreakCount="0">
    </rowBreaks>
</worksheet>
</file>