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<sst xmlns="http://schemas.openxmlformats.org/spreadsheetml/2006/main" count="93" uniqueCount="93">
  <si>
    <t xml:space="preserve"/>
  </si>
  <si>
    <t xml:space="preserve">ETC120</t>
  </si>
  <si>
    <t xml:space="preserve">m²</t>
  </si>
  <si>
    <t xml:space="preserve">Toiture terrasse chaude, accessible, avec revêtement de sol fixe, de type conventionnel, pour trafic piéton privé. Imperméabilisation avec des membranes bitumineuses, de type monocouche.</t>
  </si>
  <si>
    <r>
      <rPr>
        <sz val="8.25"/>
        <color rgb="FF000000"/>
        <rFont val="Arial"/>
        <family val="2"/>
      </rPr>
      <t xml:space="preserve">Toiture terrasse chaude, accessible, avec revêtement de sol fixe, type conventionnelle, pente de 1% à 5%, pour trafic piéton privé. FORME DE PENTES: via l'enceinte au niveau des noues, des arêtiers et des joints, avec des murets de brique creuse courante en terre cuite et couche d'argile expansée, déversée à sec et consolidée à sa surface avec du lait de ciment, en fournissant une résistance à la compression de 1 MPa et avec une conductivité thermique de 0,087 W/(mK), avec épaisseur moyenne de 10 cm; avec couche de régularisation de mortier de ciment, confectionné sur chantier, dosage 1:6 de 4 cm d'épaisseur, finition talochée; ISOLATION THERMIQUE: panneau rigide en laine minérale hydrofugée; COUCHE SEPARATRICE SOUS COUCHE DE RENFORT: géotextile non tissé composé de fibres de polyester unies par aiguilletage, (150 g/m²); COUCHE DE RENFORT: mortier de ciment CEM II/B-P 32,5 N type M-10 de 4 cm d'épaisseur; IMPERMÉABILISATION: type monocouche, adhérée, constituée d'une membrane en bitume modifié par élastomère SBS, LBM(SBS)-40-FP, totalement adhérée avec un chalumeau; COUCHE SÉPARATRICE SOUS PROTECTION: géotextile non tissé composé de fibres de polyester unies par aiguilletage, (200 g/m²); COUCHE DE PROTECTION: revêtement de sol en carreaux céramiques en grès rustique, 20x20 cm pose en couche mince avec du mortier-colle de prise normale, C1 sans aucune caractéristique supplémentaire, couleur grise, sur une couche de régularisation de mortier de ciment, confectionné sur chantier, dosage 1:6, de 4 cm d'épaisseur, jointoiement avec du mortier de joints cémenteux amélioré, avec absorption d'eau réduite et résistance élevée à l'abrasion type CG 2 W A, couleur blanche, pour joints de 2 à 15 mm. Comprend les croisillons en PVC. Le prix ne comprend ni l'exécution et le scellement des joints ni l'exécution des arrêts aux rencontres avec les parements et les écoulements.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</si>
  <si>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</si>
  <si>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</si>
  <si>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</si>
  <si>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</si>
  <si>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</si>
  <si>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</si>
  <si>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mt04lcc010c</t>
  </si>
  <si>
    <t xml:space="preserve">Brique creuse en terre cuite (tochana), à revêtir, 29x14x9 cm, pour utilisation en maçonnerie protégée (pièce en P), densité 805 kg/m³, selon NF EN 771-1.</t>
  </si>
  <si>
    <t xml:space="preserve">U</t>
  </si>
  <si>
    <t xml:space="preserve">mt01arl030a</t>
  </si>
  <si>
    <t xml:space="preserve">Argile expansée, fournie en sacs, selon NF EN 13055-1.</t>
  </si>
  <si>
    <t xml:space="preserve">m³</t>
  </si>
  <si>
    <t xml:space="preserve">mt09lec020b</t>
  </si>
  <si>
    <t xml:space="preserve">Lait de ciment CEM II/B-P 32,5 N 1/3.</t>
  </si>
  <si>
    <t xml:space="preserve">m³</t>
  </si>
  <si>
    <t xml:space="preserve">mt16pea020b</t>
  </si>
  <si>
    <t xml:space="preserve">Panneau rigide en polystyrène expansé, selon NF EN 13163, usinage latéral droit, de 20 mm d'épaisseur, résistance thermique 0,55 m²K/W, conductivité thermique 0,036 W/(mK), pour joint de dilatation.</t>
  </si>
  <si>
    <t xml:space="preserve">m²</t>
  </si>
  <si>
    <t xml:space="preserve">mt08aaa010a</t>
  </si>
  <si>
    <t xml:space="preserve">Eau.</t>
  </si>
  <si>
    <t xml:space="preserve">m³</t>
  </si>
  <si>
    <t xml:space="preserve">mt01arg005a</t>
  </si>
  <si>
    <t xml:space="preserve">Sable de carrière, pour mortier confectionné sur le chantier.</t>
  </si>
  <si>
    <t xml:space="preserve">t</t>
  </si>
  <si>
    <t xml:space="preserve">mt08cem000a</t>
  </si>
  <si>
    <t xml:space="preserve">Ciment gris en sacs.</t>
  </si>
  <si>
    <t xml:space="preserve">kg</t>
  </si>
  <si>
    <t xml:space="preserve">mt16lrc010ac</t>
  </si>
  <si>
    <t xml:space="preserve">Panneau rigide en laine minérale hydrofugée, selon NF EN 13162, de 50 mm d'épaisseur, résistance thermique &gt;= 1,3 m²K/W, conductivité thermique 0,038 W/(mK), Euroclasse A1 de réaction au feu selon NF EN 13501-1.</t>
  </si>
  <si>
    <t xml:space="preserve">m²</t>
  </si>
  <si>
    <t xml:space="preserve">mt14gsa020bc</t>
  </si>
  <si>
    <t xml:space="preserve">Géotextile non tissé composé de fibres de polyester unies par aiguilletage, avec une résistance à la traction longitudinale de 1,88 kN/m, une résistance à la traction transversale de 1,49 kN/m, une ouverture de cône à l'essai de perforation dynamique selon NF EN ISO 13433 inférieure à 40 mm, résistance CBR au poinçonnement 0,3 kN et une masse surfacique de 150 g/m², selon NF EN 13252.</t>
  </si>
  <si>
    <t xml:space="preserve">m²</t>
  </si>
  <si>
    <t xml:space="preserve">mt09mor010e</t>
  </si>
  <si>
    <t xml:space="preserve">Mortier de ciment CEM II/B-P 32,5 N type M-10, confectionné sur site avec 380 kg/m³ de ciment et une proportion en volume 1/4.</t>
  </si>
  <si>
    <t xml:space="preserve">m³</t>
  </si>
  <si>
    <t xml:space="preserve">mt14lba010g</t>
  </si>
  <si>
    <t xml:space="preserve">Membrane en bitume modifié par élastomère SBS, LBM(SBS)-40-FP, de 3,5 mm d'épaisseur, masse nominale 4 kg/m², avec une armature de feutre de polyester non tissé de 160 g/m², de surface non protégée. Selon NF EN 13707.</t>
  </si>
  <si>
    <t xml:space="preserve">m²</t>
  </si>
  <si>
    <t xml:space="preserve">mt14gsa020ce</t>
  </si>
  <si>
    <t xml:space="preserve">Géotextile non tissé composé de fibres de polyester unies par aiguilletage, avec une résistance à la traction longitudinale de 1,63 kN/m, une résistance à la traction transversale de 2,08 kN/m, une ouverture de cône à l'essai de perforation dynamique selon NF EN ISO 13433 inférieure à 27 mm, résistance CBR au poinçonnement 0,4 kN et une masse surfacique de 200 g/m², selon NF EN 13252.</t>
  </si>
  <si>
    <t xml:space="preserve">m²</t>
  </si>
  <si>
    <t xml:space="preserve">mt09mcr021g</t>
  </si>
  <si>
    <t xml:space="preserve">Mortier-colle de prise normale, C1, selon NF EN 12004, couleur grise.</t>
  </si>
  <si>
    <t xml:space="preserve">kg</t>
  </si>
  <si>
    <t xml:space="preserve">mt18bcr010he800</t>
  </si>
  <si>
    <t xml:space="preserve">Carreau céramique en grès rustique, 20x20 cm, 8,0Ar/m², capacité d'absorption en eau 3%&lt;=E&lt;6%, groupe AII, selon NF EN 14411, résistance au glissement supérieur à 45 selon DIN CEN/TS 12633.</t>
  </si>
  <si>
    <t xml:space="preserve">m²</t>
  </si>
  <si>
    <t xml:space="preserve">mt18acc050b</t>
  </si>
  <si>
    <t xml:space="preserve">Croisillons en PVC pour séparation entre 3 et 15 mm.</t>
  </si>
  <si>
    <t xml:space="preserve">U</t>
  </si>
  <si>
    <t xml:space="preserve">mt18rcr010a300</t>
  </si>
  <si>
    <t xml:space="preserve">Plinthe céramique en grès rustique, de 7 cm de largeur, 3,0Ar/m.</t>
  </si>
  <si>
    <t xml:space="preserve">m</t>
  </si>
  <si>
    <t xml:space="preserve">mt09mcp020bB</t>
  </si>
  <si>
    <t xml:space="preserve">Mortier de joints cémenteux amélioré, avec absorption d'eau réduite et résistance élevée à l'abrasion, type CG2 W A, selon NF EN 13888, couleur blanche, pour joints de 2 à 15 mm, à base de ciment à haute résistance, granulats sélectionnés, additifs spéciaux et pigments, avec effet antimoisissure et effet préventif des efflorescences, hydrofugeant, spécial pour le jointoiement de tout type de pièces céramiques et pierres naturelles dans les zones de prolifération de micro-organismes.</t>
  </si>
  <si>
    <t xml:space="preserve">kg</t>
  </si>
  <si>
    <t xml:space="preserve">mq06hor010</t>
  </si>
  <si>
    <t xml:space="preserve">Bétonnière électrique avec une capacité de gâchage de 160 l.</t>
  </si>
  <si>
    <t xml:space="preserve">h</t>
  </si>
  <si>
    <t xml:space="preserve">mo020</t>
  </si>
  <si>
    <t xml:space="preserve">Compagnon professionnel III/CP2 construction.</t>
  </si>
  <si>
    <t xml:space="preserve">h</t>
  </si>
  <si>
    <t xml:space="preserve">mo113</t>
  </si>
  <si>
    <t xml:space="preserve">Ouvrier d'exécution I/OE1 construction.</t>
  </si>
  <si>
    <t xml:space="preserve">h</t>
  </si>
  <si>
    <t xml:space="preserve">mo029</t>
  </si>
  <si>
    <t xml:space="preserve">Compagnon professionnel III/CP2 poseur de membranes d'étanchéité.</t>
  </si>
  <si>
    <t xml:space="preserve">h</t>
  </si>
  <si>
    <t xml:space="preserve">mo067</t>
  </si>
  <si>
    <t xml:space="preserve">Ouvrier professionnel II/OP poseur de membranes d'étanchéité.</t>
  </si>
  <si>
    <t xml:space="preserve">h</t>
  </si>
  <si>
    <t xml:space="preserve">mo054</t>
  </si>
  <si>
    <t xml:space="preserve">Compagnon professionnel III/CP2 poseur d'isolants rigides ou flexibles.</t>
  </si>
  <si>
    <t xml:space="preserve">h</t>
  </si>
  <si>
    <t xml:space="preserve">mo101</t>
  </si>
  <si>
    <t xml:space="preserve">Ouvrier professionnel II/OP poseur d'isolants rigides ou flexibles.</t>
  </si>
  <si>
    <t xml:space="preserve">h</t>
  </si>
  <si>
    <t xml:space="preserve">mo023</t>
  </si>
  <si>
    <t xml:space="preserve">Compagnon professionnel III/CP2 carreleur en revêtements de sols.</t>
  </si>
  <si>
    <t xml:space="preserve">h</t>
  </si>
  <si>
    <t xml:space="preserve">mo061</t>
  </si>
  <si>
    <t xml:space="preserve">Ouvrier professionnel II/OP carreleur en revêtements de sols.</t>
  </si>
  <si>
    <t xml:space="preserve">h</t>
  </si>
  <si>
    <t xml:space="preserve">Frais de chantier des unités d'ouvrage</t>
  </si>
  <si>
    <t xml:space="preserve">%</t>
  </si>
  <si>
    <t xml:space="preserve">Coût d'entretien décennal: 116.069,0Ar les 10 premières années.</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</si>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</sst>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1.87" customWidth="1"/>
    <col min="4" max="4" width="74.29"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24.00" thickBot="1" customHeight="1">
      <c r="A3" s="2" t="s">
        <v>1</v>
      </c>
      <c r="B3" s="3" t="s">
        <v>2</v>
      </c>
      <c r="C3" s="2" t="s">
        <v>3</v>
      </c>
      <c r="D3" s="2"/>
      <c r="E3" s="2"/>
      <c r="F3" s="2"/>
      <c r="G3" s="2"/>
      <c r="H3" s="2"/>
    </row>
    <row r="5" spans="1:8" ht="150.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24.00" thickBot="1" customHeight="1">
      <c r="A9" s="7" t="s">
        <v>11</v>
      </c>
      <c r="B9" s="7"/>
      <c r="C9" s="7"/>
      <c r="D9" s="7" t="s">
        <v>12</v>
      </c>
      <c r="E9" s="9">
        <v>3</v>
      </c>
      <c r="F9" s="11" t="s">
        <v>13</v>
      </c>
      <c r="G9" s="13">
        <v>1832.4</v>
      </c>
      <c r="H9" s="13">
        <f ca="1">ROUND(INDIRECT(ADDRESS(ROW()+(0), COLUMN()+(-3), 1))*INDIRECT(ADDRESS(ROW()+(0), COLUMN()+(-1), 1)), 1)</f>
        <v>5497.2</v>
      </c>
    </row>
    <row r="10" spans="1:8" ht="13.50" thickBot="1" customHeight="1">
      <c r="A10" s="14" t="s">
        <v>14</v>
      </c>
      <c r="B10" s="14"/>
      <c r="C10" s="14"/>
      <c r="D10" s="14" t="s">
        <v>15</v>
      </c>
      <c r="E10" s="15">
        <v>0.1</v>
      </c>
      <c r="F10" s="16" t="s">
        <v>16</v>
      </c>
      <c r="G10" s="17">
        <v>766561</v>
      </c>
      <c r="H10" s="17">
        <f ca="1">ROUND(INDIRECT(ADDRESS(ROW()+(0), COLUMN()+(-3), 1))*INDIRECT(ADDRESS(ROW()+(0), COLUMN()+(-1), 1)), 1)</f>
        <v>76656.1</v>
      </c>
    </row>
    <row r="11" spans="1:8" ht="13.50" thickBot="1" customHeight="1">
      <c r="A11" s="14" t="s">
        <v>17</v>
      </c>
      <c r="B11" s="14"/>
      <c r="C11" s="14"/>
      <c r="D11" s="14" t="s">
        <v>18</v>
      </c>
      <c r="E11" s="15">
        <v>0.01</v>
      </c>
      <c r="F11" s="16" t="s">
        <v>19</v>
      </c>
      <c r="G11" s="17">
        <v>678779</v>
      </c>
      <c r="H11" s="17">
        <f ca="1">ROUND(INDIRECT(ADDRESS(ROW()+(0), COLUMN()+(-3), 1))*INDIRECT(ADDRESS(ROW()+(0), COLUMN()+(-1), 1)), 1)</f>
        <v>6787.8</v>
      </c>
    </row>
    <row r="12" spans="1:8" ht="34.50" thickBot="1" customHeight="1">
      <c r="A12" s="14" t="s">
        <v>20</v>
      </c>
      <c r="B12" s="14"/>
      <c r="C12" s="14"/>
      <c r="D12" s="14" t="s">
        <v>21</v>
      </c>
      <c r="E12" s="15">
        <v>0.01</v>
      </c>
      <c r="F12" s="16" t="s">
        <v>22</v>
      </c>
      <c r="G12" s="17">
        <v>9617.6</v>
      </c>
      <c r="H12" s="17">
        <f ca="1">ROUND(INDIRECT(ADDRESS(ROW()+(0), COLUMN()+(-3), 1))*INDIRECT(ADDRESS(ROW()+(0), COLUMN()+(-1), 1)), 1)</f>
        <v>96.2</v>
      </c>
    </row>
    <row r="13" spans="1:8" ht="13.50" thickBot="1" customHeight="1">
      <c r="A13" s="14" t="s">
        <v>23</v>
      </c>
      <c r="B13" s="14"/>
      <c r="C13" s="14"/>
      <c r="D13" s="14" t="s">
        <v>24</v>
      </c>
      <c r="E13" s="15">
        <v>0.016</v>
      </c>
      <c r="F13" s="16" t="s">
        <v>25</v>
      </c>
      <c r="G13" s="17">
        <v>9042.4</v>
      </c>
      <c r="H13" s="17">
        <f ca="1">ROUND(INDIRECT(ADDRESS(ROW()+(0), COLUMN()+(-3), 1))*INDIRECT(ADDRESS(ROW()+(0), COLUMN()+(-1), 1)), 1)</f>
        <v>144.7</v>
      </c>
    </row>
    <row r="14" spans="1:8" ht="13.50" thickBot="1" customHeight="1">
      <c r="A14" s="14" t="s">
        <v>26</v>
      </c>
      <c r="B14" s="14"/>
      <c r="C14" s="14"/>
      <c r="D14" s="14" t="s">
        <v>27</v>
      </c>
      <c r="E14" s="15">
        <v>0.13</v>
      </c>
      <c r="F14" s="16" t="s">
        <v>28</v>
      </c>
      <c r="G14" s="17">
        <v>95494.4</v>
      </c>
      <c r="H14" s="17">
        <f ca="1">ROUND(INDIRECT(ADDRESS(ROW()+(0), COLUMN()+(-3), 1))*INDIRECT(ADDRESS(ROW()+(0), COLUMN()+(-1), 1)), 1)</f>
        <v>12414.3</v>
      </c>
    </row>
    <row r="15" spans="1:8" ht="13.50" thickBot="1" customHeight="1">
      <c r="A15" s="14" t="s">
        <v>29</v>
      </c>
      <c r="B15" s="14"/>
      <c r="C15" s="14"/>
      <c r="D15" s="14" t="s">
        <v>30</v>
      </c>
      <c r="E15" s="15">
        <v>20</v>
      </c>
      <c r="F15" s="16" t="s">
        <v>31</v>
      </c>
      <c r="G15" s="17">
        <v>657</v>
      </c>
      <c r="H15" s="17">
        <f ca="1">ROUND(INDIRECT(ADDRESS(ROW()+(0), COLUMN()+(-3), 1))*INDIRECT(ADDRESS(ROW()+(0), COLUMN()+(-1), 1)), 1)</f>
        <v>13140</v>
      </c>
    </row>
    <row r="16" spans="1:8" ht="34.50" thickBot="1" customHeight="1">
      <c r="A16" s="14" t="s">
        <v>32</v>
      </c>
      <c r="B16" s="14"/>
      <c r="C16" s="14"/>
      <c r="D16" s="14" t="s">
        <v>33</v>
      </c>
      <c r="E16" s="15">
        <v>1.05</v>
      </c>
      <c r="F16" s="16" t="s">
        <v>34</v>
      </c>
      <c r="G16" s="17">
        <v>136454</v>
      </c>
      <c r="H16" s="17">
        <f ca="1">ROUND(INDIRECT(ADDRESS(ROW()+(0), COLUMN()+(-3), 1))*INDIRECT(ADDRESS(ROW()+(0), COLUMN()+(-1), 1)), 1)</f>
        <v>143277</v>
      </c>
    </row>
    <row r="17" spans="1:8" ht="55.50" thickBot="1" customHeight="1">
      <c r="A17" s="14" t="s">
        <v>35</v>
      </c>
      <c r="B17" s="14"/>
      <c r="C17" s="14"/>
      <c r="D17" s="14" t="s">
        <v>36</v>
      </c>
      <c r="E17" s="15">
        <v>1.05</v>
      </c>
      <c r="F17" s="16" t="s">
        <v>37</v>
      </c>
      <c r="G17" s="17">
        <v>4873.4</v>
      </c>
      <c r="H17" s="17">
        <f ca="1">ROUND(INDIRECT(ADDRESS(ROW()+(0), COLUMN()+(-3), 1))*INDIRECT(ADDRESS(ROW()+(0), COLUMN()+(-1), 1)), 1)</f>
        <v>5117.1</v>
      </c>
    </row>
    <row r="18" spans="1:8" ht="24.00" thickBot="1" customHeight="1">
      <c r="A18" s="14" t="s">
        <v>38</v>
      </c>
      <c r="B18" s="14"/>
      <c r="C18" s="14"/>
      <c r="D18" s="14" t="s">
        <v>39</v>
      </c>
      <c r="E18" s="15">
        <v>0.04</v>
      </c>
      <c r="F18" s="16" t="s">
        <v>40</v>
      </c>
      <c r="G18" s="17">
        <v>803563</v>
      </c>
      <c r="H18" s="17">
        <f ca="1">ROUND(INDIRECT(ADDRESS(ROW()+(0), COLUMN()+(-3), 1))*INDIRECT(ADDRESS(ROW()+(0), COLUMN()+(-1), 1)), 1)</f>
        <v>32142.5</v>
      </c>
    </row>
    <row r="19" spans="1:8" ht="34.50" thickBot="1" customHeight="1">
      <c r="A19" s="14" t="s">
        <v>41</v>
      </c>
      <c r="B19" s="14"/>
      <c r="C19" s="14"/>
      <c r="D19" s="14" t="s">
        <v>42</v>
      </c>
      <c r="E19" s="15">
        <v>1.1</v>
      </c>
      <c r="F19" s="16" t="s">
        <v>43</v>
      </c>
      <c r="G19" s="17">
        <v>49708.2</v>
      </c>
      <c r="H19" s="17">
        <f ca="1">ROUND(INDIRECT(ADDRESS(ROW()+(0), COLUMN()+(-3), 1))*INDIRECT(ADDRESS(ROW()+(0), COLUMN()+(-1), 1)), 1)</f>
        <v>54679</v>
      </c>
    </row>
    <row r="20" spans="1:8" ht="55.50" thickBot="1" customHeight="1">
      <c r="A20" s="14" t="s">
        <v>44</v>
      </c>
      <c r="B20" s="14"/>
      <c r="C20" s="14"/>
      <c r="D20" s="14" t="s">
        <v>45</v>
      </c>
      <c r="E20" s="15">
        <v>1.05</v>
      </c>
      <c r="F20" s="16" t="s">
        <v>46</v>
      </c>
      <c r="G20" s="17">
        <v>6683.4</v>
      </c>
      <c r="H20" s="17">
        <f ca="1">ROUND(INDIRECT(ADDRESS(ROW()+(0), COLUMN()+(-3), 1))*INDIRECT(ADDRESS(ROW()+(0), COLUMN()+(-1), 1)), 1)</f>
        <v>7017.6</v>
      </c>
    </row>
    <row r="21" spans="1:8" ht="13.50" thickBot="1" customHeight="1">
      <c r="A21" s="14" t="s">
        <v>47</v>
      </c>
      <c r="B21" s="14"/>
      <c r="C21" s="14"/>
      <c r="D21" s="14" t="s">
        <v>48</v>
      </c>
      <c r="E21" s="15">
        <v>4</v>
      </c>
      <c r="F21" s="16" t="s">
        <v>49</v>
      </c>
      <c r="G21" s="17">
        <v>2109.8</v>
      </c>
      <c r="H21" s="17">
        <f ca="1">ROUND(INDIRECT(ADDRESS(ROW()+(0), COLUMN()+(-3), 1))*INDIRECT(ADDRESS(ROW()+(0), COLUMN()+(-1), 1)), 1)</f>
        <v>8439.2</v>
      </c>
    </row>
    <row r="22" spans="1:8" ht="34.50" thickBot="1" customHeight="1">
      <c r="A22" s="14" t="s">
        <v>50</v>
      </c>
      <c r="B22" s="14"/>
      <c r="C22" s="14"/>
      <c r="D22" s="14" t="s">
        <v>51</v>
      </c>
      <c r="E22" s="15">
        <v>1.05</v>
      </c>
      <c r="F22" s="16" t="s">
        <v>52</v>
      </c>
      <c r="G22" s="17">
        <v>39889</v>
      </c>
      <c r="H22" s="17">
        <f ca="1">ROUND(INDIRECT(ADDRESS(ROW()+(0), COLUMN()+(-3), 1))*INDIRECT(ADDRESS(ROW()+(0), COLUMN()+(-1), 1)), 1)</f>
        <v>41883.5</v>
      </c>
    </row>
    <row r="23" spans="1:8" ht="13.50" thickBot="1" customHeight="1">
      <c r="A23" s="14" t="s">
        <v>53</v>
      </c>
      <c r="B23" s="14"/>
      <c r="C23" s="14"/>
      <c r="D23" s="14" t="s">
        <v>54</v>
      </c>
      <c r="E23" s="15">
        <v>14</v>
      </c>
      <c r="F23" s="16" t="s">
        <v>55</v>
      </c>
      <c r="G23" s="17">
        <v>179.4</v>
      </c>
      <c r="H23" s="17">
        <f ca="1">ROUND(INDIRECT(ADDRESS(ROW()+(0), COLUMN()+(-3), 1))*INDIRECT(ADDRESS(ROW()+(0), COLUMN()+(-1), 1)), 1)</f>
        <v>2511.6</v>
      </c>
    </row>
    <row r="24" spans="1:8" ht="13.50" thickBot="1" customHeight="1">
      <c r="A24" s="14" t="s">
        <v>56</v>
      </c>
      <c r="B24" s="14"/>
      <c r="C24" s="14"/>
      <c r="D24" s="14" t="s">
        <v>57</v>
      </c>
      <c r="E24" s="15">
        <v>0.4</v>
      </c>
      <c r="F24" s="16" t="s">
        <v>58</v>
      </c>
      <c r="G24" s="17">
        <v>14958.4</v>
      </c>
      <c r="H24" s="17">
        <f ca="1">ROUND(INDIRECT(ADDRESS(ROW()+(0), COLUMN()+(-3), 1))*INDIRECT(ADDRESS(ROW()+(0), COLUMN()+(-1), 1)), 1)</f>
        <v>5983.4</v>
      </c>
    </row>
    <row r="25" spans="1:8" ht="66.00" thickBot="1" customHeight="1">
      <c r="A25" s="14" t="s">
        <v>59</v>
      </c>
      <c r="B25" s="14"/>
      <c r="C25" s="14"/>
      <c r="D25" s="14" t="s">
        <v>60</v>
      </c>
      <c r="E25" s="15">
        <v>0.03</v>
      </c>
      <c r="F25" s="16" t="s">
        <v>61</v>
      </c>
      <c r="G25" s="17">
        <v>10244.6</v>
      </c>
      <c r="H25" s="17">
        <f ca="1">ROUND(INDIRECT(ADDRESS(ROW()+(0), COLUMN()+(-3), 1))*INDIRECT(ADDRESS(ROW()+(0), COLUMN()+(-1), 1)), 1)</f>
        <v>307.3</v>
      </c>
    </row>
    <row r="26" spans="1:8" ht="13.50" thickBot="1" customHeight="1">
      <c r="A26" s="14" t="s">
        <v>62</v>
      </c>
      <c r="B26" s="14"/>
      <c r="C26" s="14"/>
      <c r="D26" s="14" t="s">
        <v>63</v>
      </c>
      <c r="E26" s="15">
        <v>0.056</v>
      </c>
      <c r="F26" s="16" t="s">
        <v>64</v>
      </c>
      <c r="G26" s="17">
        <v>13090.8</v>
      </c>
      <c r="H26" s="17">
        <f ca="1">ROUND(INDIRECT(ADDRESS(ROW()+(0), COLUMN()+(-3), 1))*INDIRECT(ADDRESS(ROW()+(0), COLUMN()+(-1), 1)), 1)</f>
        <v>733.1</v>
      </c>
    </row>
    <row r="27" spans="1:8" ht="13.50" thickBot="1" customHeight="1">
      <c r="A27" s="14" t="s">
        <v>65</v>
      </c>
      <c r="B27" s="14"/>
      <c r="C27" s="14"/>
      <c r="D27" s="14" t="s">
        <v>66</v>
      </c>
      <c r="E27" s="15">
        <v>0.111</v>
      </c>
      <c r="F27" s="16" t="s">
        <v>67</v>
      </c>
      <c r="G27" s="17">
        <v>7026</v>
      </c>
      <c r="H27" s="17">
        <f ca="1">ROUND(INDIRECT(ADDRESS(ROW()+(0), COLUMN()+(-3), 1))*INDIRECT(ADDRESS(ROW()+(0), COLUMN()+(-1), 1)), 1)</f>
        <v>779.9</v>
      </c>
    </row>
    <row r="28" spans="1:8" ht="13.50" thickBot="1" customHeight="1">
      <c r="A28" s="14" t="s">
        <v>68</v>
      </c>
      <c r="B28" s="14"/>
      <c r="C28" s="14"/>
      <c r="D28" s="14" t="s">
        <v>69</v>
      </c>
      <c r="E28" s="15">
        <v>1.145</v>
      </c>
      <c r="F28" s="16" t="s">
        <v>70</v>
      </c>
      <c r="G28" s="17">
        <v>5060</v>
      </c>
      <c r="H28" s="17">
        <f ca="1">ROUND(INDIRECT(ADDRESS(ROW()+(0), COLUMN()+(-3), 1))*INDIRECT(ADDRESS(ROW()+(0), COLUMN()+(-1), 1)), 1)</f>
        <v>5793.7</v>
      </c>
    </row>
    <row r="29" spans="1:8" ht="13.50" thickBot="1" customHeight="1">
      <c r="A29" s="14" t="s">
        <v>71</v>
      </c>
      <c r="B29" s="14"/>
      <c r="C29" s="14"/>
      <c r="D29" s="14" t="s">
        <v>72</v>
      </c>
      <c r="E29" s="15">
        <v>0.172</v>
      </c>
      <c r="F29" s="16" t="s">
        <v>73</v>
      </c>
      <c r="G29" s="17">
        <v>7026</v>
      </c>
      <c r="H29" s="17">
        <f ca="1">ROUND(INDIRECT(ADDRESS(ROW()+(0), COLUMN()+(-3), 1))*INDIRECT(ADDRESS(ROW()+(0), COLUMN()+(-1), 1)), 1)</f>
        <v>1208.5</v>
      </c>
    </row>
    <row r="30" spans="1:8" ht="13.50" thickBot="1" customHeight="1">
      <c r="A30" s="14" t="s">
        <v>74</v>
      </c>
      <c r="B30" s="14"/>
      <c r="C30" s="14"/>
      <c r="D30" s="14" t="s">
        <v>75</v>
      </c>
      <c r="E30" s="15">
        <v>0.172</v>
      </c>
      <c r="F30" s="16" t="s">
        <v>76</v>
      </c>
      <c r="G30" s="17">
        <v>5251.8</v>
      </c>
      <c r="H30" s="17">
        <f ca="1">ROUND(INDIRECT(ADDRESS(ROW()+(0), COLUMN()+(-3), 1))*INDIRECT(ADDRESS(ROW()+(0), COLUMN()+(-1), 1)), 1)</f>
        <v>903.3</v>
      </c>
    </row>
    <row r="31" spans="1:8" ht="13.50" thickBot="1" customHeight="1">
      <c r="A31" s="14" t="s">
        <v>77</v>
      </c>
      <c r="B31" s="14"/>
      <c r="C31" s="14"/>
      <c r="D31" s="14" t="s">
        <v>78</v>
      </c>
      <c r="E31" s="15">
        <v>0.062</v>
      </c>
      <c r="F31" s="16" t="s">
        <v>79</v>
      </c>
      <c r="G31" s="17">
        <v>7220.6</v>
      </c>
      <c r="H31" s="17">
        <f ca="1">ROUND(INDIRECT(ADDRESS(ROW()+(0), COLUMN()+(-3), 1))*INDIRECT(ADDRESS(ROW()+(0), COLUMN()+(-1), 1)), 1)</f>
        <v>447.7</v>
      </c>
    </row>
    <row r="32" spans="1:8" ht="13.50" thickBot="1" customHeight="1">
      <c r="A32" s="14" t="s">
        <v>80</v>
      </c>
      <c r="B32" s="14"/>
      <c r="C32" s="14"/>
      <c r="D32" s="14" t="s">
        <v>81</v>
      </c>
      <c r="E32" s="15">
        <v>0.062</v>
      </c>
      <c r="F32" s="16" t="s">
        <v>82</v>
      </c>
      <c r="G32" s="17">
        <v>5251.8</v>
      </c>
      <c r="H32" s="17">
        <f ca="1">ROUND(INDIRECT(ADDRESS(ROW()+(0), COLUMN()+(-3), 1))*INDIRECT(ADDRESS(ROW()+(0), COLUMN()+(-1), 1)), 1)</f>
        <v>325.6</v>
      </c>
    </row>
    <row r="33" spans="1:8" ht="13.50" thickBot="1" customHeight="1">
      <c r="A33" s="14" t="s">
        <v>83</v>
      </c>
      <c r="B33" s="14"/>
      <c r="C33" s="14"/>
      <c r="D33" s="14" t="s">
        <v>84</v>
      </c>
      <c r="E33" s="15">
        <v>0.492</v>
      </c>
      <c r="F33" s="16" t="s">
        <v>85</v>
      </c>
      <c r="G33" s="17">
        <v>7026</v>
      </c>
      <c r="H33" s="17">
        <f ca="1">ROUND(INDIRECT(ADDRESS(ROW()+(0), COLUMN()+(-3), 1))*INDIRECT(ADDRESS(ROW()+(0), COLUMN()+(-1), 1)), 1)</f>
        <v>3456.8</v>
      </c>
    </row>
    <row r="34" spans="1:8" ht="13.50" thickBot="1" customHeight="1">
      <c r="A34" s="14" t="s">
        <v>86</v>
      </c>
      <c r="B34" s="14"/>
      <c r="C34" s="14"/>
      <c r="D34" s="18" t="s">
        <v>87</v>
      </c>
      <c r="E34" s="19">
        <v>0.246</v>
      </c>
      <c r="F34" s="20" t="s">
        <v>88</v>
      </c>
      <c r="G34" s="21">
        <v>5251.8</v>
      </c>
      <c r="H34" s="21">
        <f ca="1">ROUND(INDIRECT(ADDRESS(ROW()+(0), COLUMN()+(-3), 1))*INDIRECT(ADDRESS(ROW()+(0), COLUMN()+(-1), 1)), 1)</f>
        <v>1291.9</v>
      </c>
    </row>
    <row r="35" spans="1:8" ht="13.50" thickBot="1" customHeight="1">
      <c r="A35" s="18"/>
      <c r="B35" s="18"/>
      <c r="C35" s="18"/>
      <c r="D35" s="5" t="s">
        <v>89</v>
      </c>
      <c r="E35" s="22">
        <v>2</v>
      </c>
      <c r="F35" s="23" t="s">
        <v>90</v>
      </c>
      <c r="G35"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1)),INDIRECT(ADDRESS(ROW()+(-20), COLUMN()+(1), 1)),INDIRECT(ADDRESS(ROW()+(-21), COLUMN()+(1), 1)),INDIRECT(ADDRESS(ROW()+(-22), COLUMN()+(1), 1)),INDIRECT(ADDRESS(ROW()+(-23), COLUMN()+(1), 1)),INDIRECT(ADDRESS(ROW()+(-24), COLUMN()+(1), 1)),INDIRECT(ADDRESS(ROW()+(-25), COLUMN()+(1), 1)),INDIRECT(ADDRESS(ROW()+(-26), COLUMN()+(1), 1))), 1)</f>
        <v>431035</v>
      </c>
      <c r="H35" s="24">
        <f ca="1">ROUND(INDIRECT(ADDRESS(ROW()+(0), COLUMN()+(-3), 1))*INDIRECT(ADDRESS(ROW()+(0), COLUMN()+(-1), 1))/100, 1)</f>
        <v>8620.7</v>
      </c>
    </row>
    <row r="36" spans="1:8" ht="13.50" thickBot="1" customHeight="1">
      <c r="A36" s="25" t="s">
        <v>91</v>
      </c>
      <c r="B36" s="25"/>
      <c r="C36" s="25"/>
      <c r="D36" s="26"/>
      <c r="E36" s="26"/>
      <c r="F36" s="27"/>
      <c r="G36" s="25" t="s">
        <v>92</v>
      </c>
      <c r="H36"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1)),INDIRECT(ADDRESS(ROW()+(-21), COLUMN()+(0), 1)),INDIRECT(ADDRESS(ROW()+(-22), COLUMN()+(0), 1)),INDIRECT(ADDRESS(ROW()+(-23), COLUMN()+(0), 1)),INDIRECT(ADDRESS(ROW()+(-24), COLUMN()+(0), 1)),INDIRECT(ADDRESS(ROW()+(-25), COLUMN()+(0), 1)),INDIRECT(ADDRESS(ROW()+(-26), COLUMN()+(0), 1)),INDIRECT(ADDRESS(ROW()+(-27), COLUMN()+(0), 1))), 1)</f>
        <v>439655</v>
      </c>
    </row>
  </sheetData>
  <mergeCells count="32">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E36"/>
  </mergeCells>
  <pageMargins left="0.147638" right="0.147638" top="0.206693" bottom="0.206693" header="0.0" footer="0.0"/>
  <pageSetup paperSize="9" orientation="portrait"/>
  <rowBreaks count="0" manualBreakCount="0">
    </rowBreaks>
</worksheet>
</file>