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<sst xmlns="http://schemas.openxmlformats.org/spreadsheetml/2006/main" count="24" uniqueCount="24">
  <si>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</si>
  <si>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FHH030</t>
  </si>
  <si>
    <t xml:space="preserve">m²</t>
  </si>
  <si>
    <t xml:space="preserve">Imperméabilisation sous revêtement dans les locaux humides, avec du mortier.</t>
  </si>
  <si>
    <r>
      <rPr>
        <sz val="8.25"/>
        <color rgb="FF000000"/>
        <rFont val="Arial"/>
        <family val="2"/>
      </rPr>
      <t xml:space="preserve">Imperméabilisation sous revêtement céramique ou en pierre, sur les parements verticaux et horizontaux de locaux humides, avec du mortier cémenteux imperméabilisant flexible bicomposant MasterSeal 550 "MBCC de Sika", de couleur grise, de 2 mm d'épaisseur moyenne.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</si>
  <si>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</si>
  <si>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</si>
  <si>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</si>
  <si>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</si>
  <si>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</si>
  <si>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</si>
  <si>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mt09bmr220g</t>
  </si>
  <si>
    <t xml:space="preserve">Mortier cémenteux imperméabilisant flexible bicomposant MasterSeal 550 "MBCC de Sika", de couleur grise, avec résistance aux sulfates, aux gelées et aux intempéries et apte pour être en contact avec eau potable, selon NF EN 1504-2, Euroclasse F de réaction au feu, selon NF EN 13501-1, à appliquer à l'intérieur et à l'extérieur.</t>
  </si>
  <si>
    <t xml:space="preserve">kg</t>
  </si>
  <si>
    <t xml:space="preserve">mo032</t>
  </si>
  <si>
    <t xml:space="preserve">Compagnon professionnel III/CP2 poseur de produits imperméabilisants.</t>
  </si>
  <si>
    <t xml:space="preserve">h</t>
  </si>
  <si>
    <t xml:space="preserve">mo070</t>
  </si>
  <si>
    <t xml:space="preserve">Ouvrier professionnel II/OP poseur de produits imperméabilisants.</t>
  </si>
  <si>
    <t xml:space="preserve">h</t>
  </si>
  <si>
    <t xml:space="preserve">Frais de chantier des unités d'ouvrage</t>
  </si>
  <si>
    <t xml:space="preserve">%</t>
  </si>
  <si>
    <t xml:space="preserve">Coût d'entretien décennal: 826,2Ar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</si>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</sst>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3</v>
      </c>
      <c r="F9" s="11" t="s">
        <v>13</v>
      </c>
      <c r="G9" s="13">
        <v>5003.4</v>
      </c>
      <c r="H9" s="13">
        <f ca="1">ROUND(INDIRECT(ADDRESS(ROW()+(0), COLUMN()+(-3), 1))*INDIRECT(ADDRESS(ROW()+(0), COLUMN()+(-1), 1)), 1)</f>
        <v>15010.2</v>
      </c>
    </row>
    <row r="10" spans="1:8" ht="13.50" thickBot="1" customHeight="1">
      <c r="A10" s="14" t="s">
        <v>14</v>
      </c>
      <c r="B10" s="14"/>
      <c r="C10" s="14" t="s">
        <v>15</v>
      </c>
      <c r="D10" s="14"/>
      <c r="E10" s="15">
        <v>0.123</v>
      </c>
      <c r="F10" s="16" t="s">
        <v>16</v>
      </c>
      <c r="G10" s="17">
        <v>7026</v>
      </c>
      <c r="H10" s="17">
        <f ca="1">ROUND(INDIRECT(ADDRESS(ROW()+(0), COLUMN()+(-3), 1))*INDIRECT(ADDRESS(ROW()+(0), COLUMN()+(-1), 1)), 1)</f>
        <v>864.2</v>
      </c>
    </row>
    <row r="11" spans="1:8" ht="13.50" thickBot="1" customHeight="1">
      <c r="A11" s="14" t="s">
        <v>17</v>
      </c>
      <c r="B11" s="14"/>
      <c r="C11" s="18" t="s">
        <v>18</v>
      </c>
      <c r="D11" s="18"/>
      <c r="E11" s="19">
        <v>0.062</v>
      </c>
      <c r="F11" s="20" t="s">
        <v>19</v>
      </c>
      <c r="G11" s="21">
        <v>5251.8</v>
      </c>
      <c r="H11" s="21">
        <f ca="1">ROUND(INDIRECT(ADDRESS(ROW()+(0), COLUMN()+(-3), 1))*INDIRECT(ADDRESS(ROW()+(0), COLUMN()+(-1), 1)), 1)</f>
        <v>325.6</v>
      </c>
    </row>
    <row r="12" spans="1:8" ht="13.50" thickBot="1" customHeight="1">
      <c r="A12" s="18"/>
      <c r="B12" s="18"/>
      <c r="C12" s="5" t="s">
        <v>20</v>
      </c>
      <c r="D12" s="5"/>
      <c r="E12" s="22">
        <v>2</v>
      </c>
      <c r="F12" s="23" t="s">
        <v>21</v>
      </c>
      <c r="G12" s="24">
        <f ca="1">ROUND(SUM(INDIRECT(ADDRESS(ROW()+(-1), COLUMN()+(1), 1)),INDIRECT(ADDRESS(ROW()+(-2), COLUMN()+(1), 1)),INDIRECT(ADDRESS(ROW()+(-3), COLUMN()+(1), 1))), 1)</f>
        <v>16200</v>
      </c>
      <c r="H12" s="24">
        <f ca="1">ROUND(INDIRECT(ADDRESS(ROW()+(0), COLUMN()+(-3), 1))*INDIRECT(ADDRESS(ROW()+(0), COLUMN()+(-1), 1))/100, 1)</f>
        <v>324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16524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