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<sst xmlns="http://schemas.openxmlformats.org/spreadsheetml/2006/main" count="54" uniqueCount="54">
  <si>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</si>
  <si>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GBD010</t>
  </si>
  <si>
    <t xml:space="preserve">m²</t>
  </si>
  <si>
    <t xml:space="preserve">Dallage en béton.</t>
  </si>
  <si>
    <r>
      <rPr>
        <sz val="8.25"/>
        <color rgb="FF000000"/>
        <rFont val="Arial"/>
        <family val="2"/>
      </rPr>
      <t xml:space="preserve">Dallage en béton avec ajout de fibres de 10 cm d'épaisseur, réalisé avec béton non armé confectionné sur le chantier BCN: CPJ-CEM II/A 32,5 - P - B 16 - 15/25 - E: 1 - NA - P 18-305, coulage avec des moyens manuels avec un contenu de fibres sans fonction structurale, fibres de verre résistant aux alcalins (AR) de 2 kg/m³, extension et vibrage manuel via règle vibrante, sans traitement de sa surface; avec des joints de retrait de 5 mm d'épaisseur, via découpe avec un disque à diamant. Comprend le panneau de polystyrène expansé de 3 cm d'épaisseur, pour l'exécution des joints de dilatation. Le prix ne comprend pas la base du dallage.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</si>
  <si>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</si>
  <si>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</si>
  <si>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</si>
  <si>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</si>
  <si>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</si>
  <si>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</si>
  <si>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mt08fic020b</t>
  </si>
  <si>
    <t xml:space="preserve">Fibres de verre résistant aux alcalins (AR), avec un contenu minimum de zirconium de 17,1%, de 13 mm de longueur et 13,5 microns de diamètre, avec 100 filaments par brin liés entre eux par un adhésif, limite élastique 74000 N/mm², résistance à la traction 1620 MPa, pour prévenir les fissures par retrait dans les éléments en béton, selon NF EN 15422.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</si>
  <si>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</si>
  <si>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</si>
  <si>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</si>
  <si>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</si>
  <si>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</si>
  <si>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</si>
  <si>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</si>
  <si>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</si>
  <si>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</si>
  <si>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</si>
  <si>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</si>
  <si>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</si>
  <si>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</si>
  <si>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mt16pea020c</t>
  </si>
  <si>
    <t xml:space="preserve">Panneau rigide en polystyrène expansé, selon NF EN 13163, usinage latéral droit, de 30 mm d'épaisseur, résistance thermique 0,8 m²K/W, conductivité thermique 0,036 W/(mK), pour joint de dilatation.</t>
  </si>
  <si>
    <t xml:space="preserve">m²</t>
  </si>
  <si>
    <t xml:space="preserve">mq06vib020</t>
  </si>
  <si>
    <t xml:space="preserve">Règle vibrante de 3 m.</t>
  </si>
  <si>
    <t xml:space="preserve">h</t>
  </si>
  <si>
    <t xml:space="preserve">mq06cor020</t>
  </si>
  <si>
    <t xml:space="preserve">Équipement pour découpage de joints dans les dallages en béton.</t>
  </si>
  <si>
    <t xml:space="preserve">h</t>
  </si>
  <si>
    <t xml:space="preserve">mq06hor010</t>
  </si>
  <si>
    <t xml:space="preserve">Bétonnière électrique avec une capacité de gâchage de 160 l.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</si>
  <si>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</si>
  <si>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</si>
  <si>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</si>
  <si>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</si>
  <si>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</si>
  <si>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</si>
  <si>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</si>
  <si>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</si>
  <si>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</si>
  <si>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</si>
  <si>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</si>
  <si>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</si>
  <si>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</si>
  <si>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</si>
  <si>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</si>
  <si>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4.555,0Ar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</si>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</sst>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52626.4</v>
      </c>
      <c r="H9" s="13">
        <f ca="1">ROUND(INDIRECT(ADDRESS(ROW()+(0), COLUMN()+(-3), 1))*INDIRECT(ADDRESS(ROW()+(0), COLUMN()+(-1), 1)), 1)</f>
        <v>10525.3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0.019</v>
      </c>
      <c r="F10" s="16" t="s">
        <v>16</v>
      </c>
      <c r="G10" s="17">
        <v>9042.4</v>
      </c>
      <c r="H10" s="17">
        <f ca="1">ROUND(INDIRECT(ADDRESS(ROW()+(0), COLUMN()+(-3), 1))*INDIRECT(ADDRESS(ROW()+(0), COLUMN()+(-1), 1)), 1)</f>
        <v>171.8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0.045</v>
      </c>
      <c r="F11" s="16" t="s">
        <v>19</v>
      </c>
      <c r="G11" s="17">
        <v>133586</v>
      </c>
      <c r="H11" s="17">
        <f ca="1">ROUND(INDIRECT(ADDRESS(ROW()+(0), COLUMN()+(-3), 1))*INDIRECT(ADDRESS(ROW()+(0), COLUMN()+(-1), 1)), 1)</f>
        <v>6011.4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0.085</v>
      </c>
      <c r="F12" s="16" t="s">
        <v>22</v>
      </c>
      <c r="G12" s="17">
        <v>142658</v>
      </c>
      <c r="H12" s="17">
        <f ca="1">ROUND(INDIRECT(ADDRESS(ROW()+(0), COLUMN()+(-3), 1))*INDIRECT(ADDRESS(ROW()+(0), COLUMN()+(-1), 1)), 1)</f>
        <v>12125.9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36.488</v>
      </c>
      <c r="F13" s="16" t="s">
        <v>25</v>
      </c>
      <c r="G13" s="17">
        <v>657</v>
      </c>
      <c r="H13" s="17">
        <f ca="1">ROUND(INDIRECT(ADDRESS(ROW()+(0), COLUMN()+(-3), 1))*INDIRECT(ADDRESS(ROW()+(0), COLUMN()+(-1), 1)), 1)</f>
        <v>23972.6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0.05</v>
      </c>
      <c r="F14" s="16" t="s">
        <v>28</v>
      </c>
      <c r="G14" s="17">
        <v>14426.2</v>
      </c>
      <c r="H14" s="17">
        <f ca="1">ROUND(INDIRECT(ADDRESS(ROW()+(0), COLUMN()+(-3), 1))*INDIRECT(ADDRESS(ROW()+(0), COLUMN()+(-1), 1)), 1)</f>
        <v>721.3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0.097</v>
      </c>
      <c r="F15" s="16" t="s">
        <v>31</v>
      </c>
      <c r="G15" s="17">
        <v>19846.4</v>
      </c>
      <c r="H15" s="17">
        <f ca="1">ROUND(INDIRECT(ADDRESS(ROW()+(0), COLUMN()+(-3), 1))*INDIRECT(ADDRESS(ROW()+(0), COLUMN()+(-1), 1)), 1)</f>
        <v>1925.1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0.094</v>
      </c>
      <c r="F16" s="16" t="s">
        <v>34</v>
      </c>
      <c r="G16" s="17">
        <v>40373</v>
      </c>
      <c r="H16" s="17">
        <f ca="1">ROUND(INDIRECT(ADDRESS(ROW()+(0), COLUMN()+(-3), 1))*INDIRECT(ADDRESS(ROW()+(0), COLUMN()+(-1), 1)), 1)</f>
        <v>3795.1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0.073</v>
      </c>
      <c r="F17" s="16" t="s">
        <v>37</v>
      </c>
      <c r="G17" s="17">
        <v>13090.8</v>
      </c>
      <c r="H17" s="17">
        <f ca="1">ROUND(INDIRECT(ADDRESS(ROW()+(0), COLUMN()+(-3), 1))*INDIRECT(ADDRESS(ROW()+(0), COLUMN()+(-1), 1)), 1)</f>
        <v>955.6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0.249</v>
      </c>
      <c r="F18" s="16" t="s">
        <v>40</v>
      </c>
      <c r="G18" s="17">
        <v>5060</v>
      </c>
      <c r="H18" s="17">
        <f ca="1">ROUND(INDIRECT(ADDRESS(ROW()+(0), COLUMN()+(-3), 1))*INDIRECT(ADDRESS(ROW()+(0), COLUMN()+(-1), 1)), 1)</f>
        <v>1259.9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0.288</v>
      </c>
      <c r="F19" s="16" t="s">
        <v>43</v>
      </c>
      <c r="G19" s="17">
        <v>5144</v>
      </c>
      <c r="H19" s="17">
        <f ca="1">ROUND(INDIRECT(ADDRESS(ROW()+(0), COLUMN()+(-3), 1))*INDIRECT(ADDRESS(ROW()+(0), COLUMN()+(-1), 1)), 1)</f>
        <v>1481.5</v>
      </c>
    </row>
    <row r="20" spans="1:8" ht="13.50" thickBot="1" customHeight="1">
      <c r="A20" s="14" t="s">
        <v>44</v>
      </c>
      <c r="B20" s="14"/>
      <c r="C20" s="14" t="s">
        <v>45</v>
      </c>
      <c r="D20" s="14"/>
      <c r="E20" s="15">
        <v>0.088</v>
      </c>
      <c r="F20" s="16" t="s">
        <v>46</v>
      </c>
      <c r="G20" s="17">
        <v>7026</v>
      </c>
      <c r="H20" s="17">
        <f ca="1">ROUND(INDIRECT(ADDRESS(ROW()+(0), COLUMN()+(-3), 1))*INDIRECT(ADDRESS(ROW()+(0), COLUMN()+(-1), 1)), 1)</f>
        <v>618.3</v>
      </c>
    </row>
    <row r="21" spans="1:8" ht="13.50" thickBot="1" customHeight="1">
      <c r="A21" s="14" t="s">
        <v>47</v>
      </c>
      <c r="B21" s="14"/>
      <c r="C21" s="18" t="s">
        <v>48</v>
      </c>
      <c r="D21" s="18"/>
      <c r="E21" s="19">
        <v>0.044</v>
      </c>
      <c r="F21" s="20" t="s">
        <v>49</v>
      </c>
      <c r="G21" s="21">
        <v>5251.8</v>
      </c>
      <c r="H21" s="21">
        <f ca="1">ROUND(INDIRECT(ADDRESS(ROW()+(0), COLUMN()+(-3), 1))*INDIRECT(ADDRESS(ROW()+(0), COLUMN()+(-1), 1)), 1)</f>
        <v>231.1</v>
      </c>
    </row>
    <row r="22" spans="1:8" ht="13.50" thickBot="1" customHeight="1">
      <c r="A22" s="18"/>
      <c r="B22" s="18"/>
      <c r="C22" s="5" t="s">
        <v>50</v>
      </c>
      <c r="D22" s="5"/>
      <c r="E22" s="22">
        <v>2</v>
      </c>
      <c r="F22" s="23" t="s">
        <v>51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1)</f>
        <v>63794.9</v>
      </c>
      <c r="H22" s="24">
        <f ca="1">ROUND(INDIRECT(ADDRESS(ROW()+(0), COLUMN()+(-3), 1))*INDIRECT(ADDRESS(ROW()+(0), COLUMN()+(-1), 1))/100, 1)</f>
        <v>1275.9</v>
      </c>
    </row>
    <row r="23" spans="1:8" ht="13.50" thickBot="1" customHeight="1">
      <c r="A23" s="25" t="s">
        <v>52</v>
      </c>
      <c r="B23" s="25"/>
      <c r="C23" s="26"/>
      <c r="D23" s="26"/>
      <c r="E23" s="26"/>
      <c r="F23" s="27"/>
      <c r="G23" s="25" t="s">
        <v>53</v>
      </c>
      <c r="H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1)</f>
        <v>65070.8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E23"/>
  </mergeCells>
  <pageMargins left="0.147638" right="0.147638" top="0.206693" bottom="0.206693" header="0.0" footer="0.0"/>
  <pageSetup paperSize="9" orientation="portrait"/>
  <rowBreaks count="0" manualBreakCount="0">
    </rowBreaks>
</worksheet>
</file>