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<sst xmlns="http://schemas.openxmlformats.org/spreadsheetml/2006/main" count="48" uniqueCount="48">
  <si>
    <t xml:space="preserve"/>
  </si>
  <si>
    <t xml:space="preserve">FDP020</t>
  </si>
  <si>
    <t xml:space="preserve">m²</t>
  </si>
  <si>
    <t xml:space="preserve">Contrecloison en plaques de plâtre, de résistance élevée à l'impact. Système "PLACO".</t>
  </si>
  <si>
    <r>
      <rPr>
        <sz val="8.25"/>
        <color rgb="FF000000"/>
        <rFont val="Arial"/>
        <family val="2"/>
      </rPr>
      <t xml:space="preserve">Contrecloison indépendante, système "PLACO", de 60,5 mm d'épaisseur totale, avec niveau de qualité de la finition standard (Q2), constitué d'une plaque de plâtre GF-C1-I-W2 / NF EN 15283-2 - 1200 / 2400 / 12,5 / à bords longitudinaux carrés, Rigidur H 13 BC "PLACO", boulonnée directement sur une ossature autoportante de profilés métalliques en acier galvanisé constituée de rails R 48 "PLACO", solidement fixés au plancher et au plafond, et montants M 48 "PLACO", avec une séparation entre montants de 600 mm. Comprend la bande de désolidarisation; les fixations pour l'ancrage des rails et des montants métalliques; la visserie pour la fixation des plaques; le ruban en papier avec renfort métallique "PLACO"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</si>
  <si>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</si>
  <si>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</si>
  <si>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</si>
  <si>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</si>
  <si>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</si>
  <si>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</si>
  <si>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mt12plj020a</t>
  </si>
  <si>
    <t xml:space="preserve">Bande étanche autoadhésive, Banda 45 "PLACO", en mousse de polyéthylène à cellules fermées, de 3 mm d'épaisseur et 45 mm de largeur, pour l'étanchéité de la base et l'isolation acoustique du périmètre des cloisons et doublages de plaques.</t>
  </si>
  <si>
    <t xml:space="preserve">m</t>
  </si>
  <si>
    <t xml:space="preserve">mt12plp070b</t>
  </si>
  <si>
    <t xml:space="preserve">Rail de profilé en acier galvanisé, R 48 "PLACO", fabriqué par laminage à froid, de 3000 mm de longueur, 48x30 mm de section et 0,55 mm d'épaisseur, selon NF DTU 25.41 P1-2 et NF EN 14195.</t>
  </si>
  <si>
    <t xml:space="preserve">m</t>
  </si>
  <si>
    <t xml:space="preserve">mt12plp060b</t>
  </si>
  <si>
    <t xml:space="preserve">Montant de profilé en acier galvanisé, M 48 "PLACO", fabriqué par laminage à froid, de 3000 mm de longueur, 46,5x36 mm de section et 0,6 mm d'épaisseur, selon NF DTU 25.41 P1-2 et NF EN 14195.</t>
  </si>
  <si>
    <t xml:space="preserve">m</t>
  </si>
  <si>
    <t xml:space="preserve">mt12plk015a</t>
  </si>
  <si>
    <t xml:space="preserve">Plaque de plâtre renforcé avec des fibres GF-C1-I-W2 / NF EN 15283-2 - 1200 / 2400 / 12,5 / à bords longitudinaux carrés, Rigidur H 13 BC "PLACO".</t>
  </si>
  <si>
    <t xml:space="preserve">m²</t>
  </si>
  <si>
    <t xml:space="preserve">mt12plt030b</t>
  </si>
  <si>
    <t xml:space="preserve">Vis autoforeuse à tôle, TRPF 13 "PLACO", de 13 mm de longueur.</t>
  </si>
  <si>
    <t xml:space="preserve">U</t>
  </si>
  <si>
    <t xml:space="preserve">mt12plt050c</t>
  </si>
  <si>
    <t xml:space="preserve">Vis autoformeuse Rigidur 40 "PLACO", avec tête en trompette, de 40 mm de longueur.</t>
  </si>
  <si>
    <t xml:space="preserve">U</t>
  </si>
  <si>
    <t xml:space="preserve">mt12plj030</t>
  </si>
  <si>
    <t xml:space="preserve">Ruban autoadhésif en maille en fibre de verre, "PLACO", pour renfort des joints.</t>
  </si>
  <si>
    <t xml:space="preserve">m</t>
  </si>
  <si>
    <t xml:space="preserve">mt12plm012gj</t>
  </si>
  <si>
    <t xml:space="preserve">Pâte à prise en poudre PR Multi "PLACO"; Euroclasse A1 de réaction au feu, selon NF EN 13501-1, intervalle de température de travail de 5 à 30°C, selon NF EN 13963.</t>
  </si>
  <si>
    <t xml:space="preserve">kg</t>
  </si>
  <si>
    <t xml:space="preserve">mt12plj010b</t>
  </si>
  <si>
    <t xml:space="preserve">Ruban en papier avec renfort métallique "PLACO", de 50 mm de largeur, selon NF EN 14353,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</si>
  <si>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</si>
  <si>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</si>
  <si>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</si>
  <si>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</si>
  <si>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</si>
  <si>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</si>
  <si>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</si>
  <si>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</si>
  <si>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</si>
  <si>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27.068,6Ar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</si>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</sst>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4.59" customWidth="1"/>
    <col min="3" max="3" width="1.70"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87.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0.45</v>
      </c>
      <c r="F9" s="11" t="s">
        <v>13</v>
      </c>
      <c r="G9" s="13">
        <v>3362.8</v>
      </c>
      <c r="H9" s="13">
        <f ca="1">ROUND(INDIRECT(ADDRESS(ROW()+(0), COLUMN()+(-3), 1))*INDIRECT(ADDRESS(ROW()+(0), COLUMN()+(-1), 1)), 1)</f>
        <v>1513.3</v>
      </c>
    </row>
    <row r="10" spans="1:8" ht="34.50" thickBot="1" customHeight="1">
      <c r="A10" s="14" t="s">
        <v>14</v>
      </c>
      <c r="B10" s="14"/>
      <c r="C10" s="14" t="s">
        <v>15</v>
      </c>
      <c r="D10" s="14"/>
      <c r="E10" s="15">
        <v>1</v>
      </c>
      <c r="F10" s="16" t="s">
        <v>16</v>
      </c>
      <c r="G10" s="17">
        <v>12847.2</v>
      </c>
      <c r="H10" s="17">
        <f ca="1">ROUND(INDIRECT(ADDRESS(ROW()+(0), COLUMN()+(-3), 1))*INDIRECT(ADDRESS(ROW()+(0), COLUMN()+(-1), 1)), 1)</f>
        <v>12847.2</v>
      </c>
    </row>
    <row r="11" spans="1:8" ht="34.50" thickBot="1" customHeight="1">
      <c r="A11" s="14" t="s">
        <v>17</v>
      </c>
      <c r="B11" s="14"/>
      <c r="C11" s="14" t="s">
        <v>18</v>
      </c>
      <c r="D11" s="14"/>
      <c r="E11" s="15">
        <v>2.1</v>
      </c>
      <c r="F11" s="16" t="s">
        <v>19</v>
      </c>
      <c r="G11" s="17">
        <v>15646.4</v>
      </c>
      <c r="H11" s="17">
        <f ca="1">ROUND(INDIRECT(ADDRESS(ROW()+(0), COLUMN()+(-3), 1))*INDIRECT(ADDRESS(ROW()+(0), COLUMN()+(-1), 1)), 1)</f>
        <v>32857.4</v>
      </c>
    </row>
    <row r="12" spans="1:8" ht="24.00" thickBot="1" customHeight="1">
      <c r="A12" s="14" t="s">
        <v>20</v>
      </c>
      <c r="B12" s="14"/>
      <c r="C12" s="14" t="s">
        <v>21</v>
      </c>
      <c r="D12" s="14"/>
      <c r="E12" s="15">
        <v>1.05</v>
      </c>
      <c r="F12" s="16" t="s">
        <v>22</v>
      </c>
      <c r="G12" s="17">
        <v>167230</v>
      </c>
      <c r="H12" s="17">
        <f ca="1">ROUND(INDIRECT(ADDRESS(ROW()+(0), COLUMN()+(-3), 1))*INDIRECT(ADDRESS(ROW()+(0), COLUMN()+(-1), 1)), 1)</f>
        <v>175591</v>
      </c>
    </row>
    <row r="13" spans="1:8" ht="13.50" thickBot="1" customHeight="1">
      <c r="A13" s="14" t="s">
        <v>23</v>
      </c>
      <c r="B13" s="14"/>
      <c r="C13" s="14" t="s">
        <v>24</v>
      </c>
      <c r="D13" s="14"/>
      <c r="E13" s="15">
        <v>5</v>
      </c>
      <c r="F13" s="16" t="s">
        <v>25</v>
      </c>
      <c r="G13" s="17">
        <v>114.8</v>
      </c>
      <c r="H13" s="17">
        <f ca="1">ROUND(INDIRECT(ADDRESS(ROW()+(0), COLUMN()+(-3), 1))*INDIRECT(ADDRESS(ROW()+(0), COLUMN()+(-1), 1)), 1)</f>
        <v>574</v>
      </c>
    </row>
    <row r="14" spans="1:8" ht="13.50" thickBot="1" customHeight="1">
      <c r="A14" s="14" t="s">
        <v>26</v>
      </c>
      <c r="B14" s="14"/>
      <c r="C14" s="14" t="s">
        <v>27</v>
      </c>
      <c r="D14" s="14"/>
      <c r="E14" s="15">
        <v>11</v>
      </c>
      <c r="F14" s="16" t="s">
        <v>28</v>
      </c>
      <c r="G14" s="17">
        <v>186</v>
      </c>
      <c r="H14" s="17">
        <f ca="1">ROUND(INDIRECT(ADDRESS(ROW()+(0), COLUMN()+(-3), 1))*INDIRECT(ADDRESS(ROW()+(0), COLUMN()+(-1), 1)), 1)</f>
        <v>2046</v>
      </c>
    </row>
    <row r="15" spans="1:8" ht="13.50" thickBot="1" customHeight="1">
      <c r="A15" s="14" t="s">
        <v>29</v>
      </c>
      <c r="B15" s="14"/>
      <c r="C15" s="14" t="s">
        <v>30</v>
      </c>
      <c r="D15" s="14"/>
      <c r="E15" s="15">
        <v>1.4</v>
      </c>
      <c r="F15" s="16" t="s">
        <v>31</v>
      </c>
      <c r="G15" s="17">
        <v>5279.2</v>
      </c>
      <c r="H15" s="17">
        <f ca="1">ROUND(INDIRECT(ADDRESS(ROW()+(0), COLUMN()+(-3), 1))*INDIRECT(ADDRESS(ROW()+(0), COLUMN()+(-1), 1)), 1)</f>
        <v>7390.9</v>
      </c>
    </row>
    <row r="16" spans="1:8" ht="24.00" thickBot="1" customHeight="1">
      <c r="A16" s="14" t="s">
        <v>32</v>
      </c>
      <c r="B16" s="14"/>
      <c r="C16" s="14" t="s">
        <v>33</v>
      </c>
      <c r="D16" s="14"/>
      <c r="E16" s="15">
        <v>0.33</v>
      </c>
      <c r="F16" s="16" t="s">
        <v>34</v>
      </c>
      <c r="G16" s="17">
        <v>11061.6</v>
      </c>
      <c r="H16" s="17">
        <f ca="1">ROUND(INDIRECT(ADDRESS(ROW()+(0), COLUMN()+(-3), 1))*INDIRECT(ADDRESS(ROW()+(0), COLUMN()+(-1), 1)), 1)</f>
        <v>3650.3</v>
      </c>
    </row>
    <row r="17" spans="1:8" ht="24.00" thickBot="1" customHeight="1">
      <c r="A17" s="14" t="s">
        <v>35</v>
      </c>
      <c r="B17" s="14"/>
      <c r="C17" s="14" t="s">
        <v>36</v>
      </c>
      <c r="D17" s="14"/>
      <c r="E17" s="15">
        <v>0.15</v>
      </c>
      <c r="F17" s="16" t="s">
        <v>37</v>
      </c>
      <c r="G17" s="17">
        <v>5940.6</v>
      </c>
      <c r="H17" s="17">
        <f ca="1">ROUND(INDIRECT(ADDRESS(ROW()+(0), COLUMN()+(-3), 1))*INDIRECT(ADDRESS(ROW()+(0), COLUMN()+(-1), 1)), 1)</f>
        <v>891.1</v>
      </c>
    </row>
    <row r="18" spans="1:8" ht="13.50" thickBot="1" customHeight="1">
      <c r="A18" s="14" t="s">
        <v>38</v>
      </c>
      <c r="B18" s="14"/>
      <c r="C18" s="14" t="s">
        <v>39</v>
      </c>
      <c r="D18" s="14"/>
      <c r="E18" s="15">
        <v>0.312</v>
      </c>
      <c r="F18" s="16" t="s">
        <v>40</v>
      </c>
      <c r="G18" s="17">
        <v>7220.6</v>
      </c>
      <c r="H18" s="17">
        <f ca="1">ROUND(INDIRECT(ADDRESS(ROW()+(0), COLUMN()+(-3), 1))*INDIRECT(ADDRESS(ROW()+(0), COLUMN()+(-1), 1)), 1)</f>
        <v>2252.8</v>
      </c>
    </row>
    <row r="19" spans="1:8" ht="13.50" thickBot="1" customHeight="1">
      <c r="A19" s="14" t="s">
        <v>41</v>
      </c>
      <c r="B19" s="14"/>
      <c r="C19" s="18" t="s">
        <v>42</v>
      </c>
      <c r="D19" s="18"/>
      <c r="E19" s="19">
        <v>0.312</v>
      </c>
      <c r="F19" s="20" t="s">
        <v>43</v>
      </c>
      <c r="G19" s="21">
        <v>5251.8</v>
      </c>
      <c r="H19" s="21">
        <f ca="1">ROUND(INDIRECT(ADDRESS(ROW()+(0), COLUMN()+(-3), 1))*INDIRECT(ADDRESS(ROW()+(0), COLUMN()+(-1), 1)), 1)</f>
        <v>1638.5</v>
      </c>
    </row>
    <row r="20" spans="1:8" ht="13.50" thickBot="1" customHeight="1">
      <c r="A20" s="18"/>
      <c r="B20" s="18"/>
      <c r="C20" s="5" t="s">
        <v>44</v>
      </c>
      <c r="D20" s="5"/>
      <c r="E20" s="22">
        <v>2</v>
      </c>
      <c r="F20" s="23" t="s">
        <v>45</v>
      </c>
      <c r="G20"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 1)</f>
        <v>241253</v>
      </c>
      <c r="H20" s="24">
        <f ca="1">ROUND(INDIRECT(ADDRESS(ROW()+(0), COLUMN()+(-3), 1))*INDIRECT(ADDRESS(ROW()+(0), COLUMN()+(-1), 1))/100, 1)</f>
        <v>4825.1</v>
      </c>
    </row>
    <row r="21" spans="1:8" ht="13.50" thickBot="1" customHeight="1">
      <c r="A21" s="25" t="s">
        <v>46</v>
      </c>
      <c r="B21" s="25"/>
      <c r="C21" s="26"/>
      <c r="D21" s="26"/>
      <c r="E21" s="26"/>
      <c r="F21" s="27"/>
      <c r="G21" s="25" t="s">
        <v>47</v>
      </c>
      <c r="H21"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1)</f>
        <v>246078</v>
      </c>
    </row>
  </sheetData>
  <mergeCells count="31">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B20"/>
    <mergeCell ref="C20:D20"/>
    <mergeCell ref="A21:E21"/>
  </mergeCells>
  <pageMargins left="0.147638" right="0.147638" top="0.206693" bottom="0.206693" header="0.0" footer="0.0"/>
  <pageSetup paperSize="9" orientation="portrait"/>
  <rowBreaks count="0" manualBreakCount="0">
    </rowBreaks>
</worksheet>
</file>