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<sst xmlns="http://schemas.openxmlformats.org/spreadsheetml/2006/main" count="30" uniqueCount="30">
  <si>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</si>
  <si>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AAB020</t>
  </si>
  <si>
    <t xml:space="preserve">U</t>
  </si>
  <si>
    <t xml:space="preserve">Regard préfabriqué.</t>
  </si>
  <si>
    <r>
      <rPr>
        <sz val="8.25"/>
        <color rgb="FF000000"/>
        <rFont val="Arial"/>
        <family val="2"/>
      </rPr>
      <t xml:space="preserve">Regard de passage enterré, préfabriqué en béton, de dimensions intérieures 40x40x50 cm, sur dallage en béton massif BCN: CPJ-CEM II/A 32,5 - TP - B 20 - 15/25 - E: 1 - NA - P 18-305 de 20 cm d'épaisseur, avec cadre et tampon préfabriqués en béton armé et fermeture hermétique au passage des odeurs méphitiques.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</si>
  <si>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</si>
  <si>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</si>
  <si>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</si>
  <si>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</si>
  <si>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</si>
  <si>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</si>
  <si>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</si>
  <si>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</si>
  <si>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</si>
  <si>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mt11arh010b</t>
  </si>
  <si>
    <t xml:space="preserve">Regard avec fond, à tampon amovible, préfabriqué en béton fck=25 MPa, de 40x40x50 cm de mesures intérieures, pour assainissement.</t>
  </si>
  <si>
    <t xml:space="preserve">U</t>
  </si>
  <si>
    <t xml:space="preserve">mt11arh020b</t>
  </si>
  <si>
    <t xml:space="preserve">Cadre et tampon préfabriqués en béton armé fck=25 MPa, pour des regards d'assainissement de 40x40 cm, épaisseur du tampon 4 cm, avec fermeture hermétique au passage des odeurs méphitiques.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</si>
  <si>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</si>
  <si>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</si>
  <si>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</si>
  <si>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</si>
  <si>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</si>
  <si>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</si>
  <si>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</si>
  <si>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</si>
  <si>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</si>
  <si>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16.944,3Ar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</si>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</sst>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0.098</v>
      </c>
      <c r="F9" s="11" t="s">
        <v>13</v>
      </c>
      <c r="G9" s="13">
        <v>580169</v>
      </c>
      <c r="H9" s="13">
        <f ca="1">ROUND(INDIRECT(ADDRESS(ROW()+(0), COLUMN()+(-3), 1))*INDIRECT(ADDRESS(ROW()+(0), COLUMN()+(-1), 1)), 1)</f>
        <v>56856.5</v>
      </c>
    </row>
    <row r="10" spans="1:8" ht="24.00" thickBot="1" customHeight="1">
      <c r="A10" s="14" t="s">
        <v>14</v>
      </c>
      <c r="B10" s="14"/>
      <c r="C10" s="14"/>
      <c r="D10" s="14" t="s">
        <v>15</v>
      </c>
      <c r="E10" s="15">
        <v>1</v>
      </c>
      <c r="F10" s="16" t="s">
        <v>16</v>
      </c>
      <c r="G10" s="17">
        <v>261539</v>
      </c>
      <c r="H10" s="17">
        <f ca="1">ROUND(INDIRECT(ADDRESS(ROW()+(0), COLUMN()+(-3), 1))*INDIRECT(ADDRESS(ROW()+(0), COLUMN()+(-1), 1)), 1)</f>
        <v>261539</v>
      </c>
    </row>
    <row r="11" spans="1:8" ht="34.50" thickBot="1" customHeight="1">
      <c r="A11" s="14" t="s">
        <v>17</v>
      </c>
      <c r="B11" s="14"/>
      <c r="C11" s="14"/>
      <c r="D11" s="14" t="s">
        <v>18</v>
      </c>
      <c r="E11" s="15">
        <v>1</v>
      </c>
      <c r="F11" s="16" t="s">
        <v>19</v>
      </c>
      <c r="G11" s="17">
        <v>89213.2</v>
      </c>
      <c r="H11" s="17">
        <f ca="1">ROUND(INDIRECT(ADDRESS(ROW()+(0), COLUMN()+(-3), 1))*INDIRECT(ADDRESS(ROW()+(0), COLUMN()+(-1), 1)), 1)</f>
        <v>89213.2</v>
      </c>
    </row>
    <row r="12" spans="1:8" ht="13.50" thickBot="1" customHeight="1">
      <c r="A12" s="14" t="s">
        <v>20</v>
      </c>
      <c r="B12" s="14"/>
      <c r="C12" s="14"/>
      <c r="D12" s="14" t="s">
        <v>21</v>
      </c>
      <c r="E12" s="15">
        <v>0.714</v>
      </c>
      <c r="F12" s="16" t="s">
        <v>22</v>
      </c>
      <c r="G12" s="17">
        <v>7026</v>
      </c>
      <c r="H12" s="17">
        <f ca="1">ROUND(INDIRECT(ADDRESS(ROW()+(0), COLUMN()+(-3), 1))*INDIRECT(ADDRESS(ROW()+(0), COLUMN()+(-1), 1)), 1)</f>
        <v>5016.5</v>
      </c>
    </row>
    <row r="13" spans="1:8" ht="13.50" thickBot="1" customHeight="1">
      <c r="A13" s="14" t="s">
        <v>23</v>
      </c>
      <c r="B13" s="14"/>
      <c r="C13" s="14"/>
      <c r="D13" s="18" t="s">
        <v>24</v>
      </c>
      <c r="E13" s="19">
        <v>0.529</v>
      </c>
      <c r="F13" s="20" t="s">
        <v>25</v>
      </c>
      <c r="G13" s="21">
        <v>5060</v>
      </c>
      <c r="H13" s="21">
        <f ca="1">ROUND(INDIRECT(ADDRESS(ROW()+(0), COLUMN()+(-3), 1))*INDIRECT(ADDRESS(ROW()+(0), COLUMN()+(-1), 1)), 1)</f>
        <v>2676.7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415302</v>
      </c>
      <c r="H14" s="24">
        <f ca="1">ROUND(INDIRECT(ADDRESS(ROW()+(0), COLUMN()+(-3), 1))*INDIRECT(ADDRESS(ROW()+(0), COLUMN()+(-1), 1))/100, 1)</f>
        <v>8306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1)</f>
        <v>423608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