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<sst xmlns="http://schemas.openxmlformats.org/spreadsheetml/2006/main" count="45" uniqueCount="45">
  <si>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</si>
  <si>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AAB050</t>
  </si>
  <si>
    <t xml:space="preserve">U</t>
  </si>
  <si>
    <t xml:space="preserve">Regard de pompage préfabriqué, "EBARA".</t>
  </si>
  <si>
    <r>
      <rPr>
        <sz val="8.25"/>
        <color rgb="FF000000"/>
        <rFont val="Arial"/>
        <family val="2"/>
      </rPr>
      <t xml:space="preserve">Regard en polyéthylène haute densité, pour assainissement, modèle MINI RIGHT 75 MA "EBARA", de 51x43x63,5 cm, avec sortie normalisée de PVC de 50 mm, entrée de 100 mm, entrée supplémentaire, système d'ouverture avec couvercle pivotant pour les interventions sans démontage, couvercle étanche avec joint torique et une capacité de 100 litres,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 sur dallage en béton massif BCN: CPJ-CEM II/A 32,5 - TP - B 20 - 15/25 - E: 1 - NA - P 18-305 de 15 cm d'épaisseur,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 et conduite d'impulsion d'eaux usées réalisée avec tuyau en PVC pour 10 atm de pression avec extrémité évasée pour union collée. Comprend les accessoires, les liaisons et les pièces spéciales pour l'installation de la pompe et sa connexion aux réseaux électriques et d'assainissement. Le prix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</si>
  <si>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</si>
  <si>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</si>
  <si>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</si>
  <si>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</si>
  <si>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</si>
  <si>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</si>
  <si>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mt10hmf040qaed</t>
  </si>
  <si>
    <t xml:space="preserve">Béton non armé prêt à l'emploi BCN: CPJ-CEM II/A 32,5 - TP - B 20 - 15/25 - E: 1 - NA - P 18-305.</t>
  </si>
  <si>
    <t xml:space="preserve">m³</t>
  </si>
  <si>
    <t xml:space="preserve">mt11ape010a</t>
  </si>
  <si>
    <t xml:space="preserve">Regard en polyéthylène haute densité, pour assainissement, modèle MINI RIGHT 75 MA "EBARA", de 51x43x63,5 cm, avec sortie normalisée de PVC de 50 mm, entrée de 100 mm, entrée supplémentaire, système d'ouverture avec couvercle pivotant pour les interventions sans démontage, couvercle étanche avec joint torique et une capacité de 100 litres, avec une pompe submersible portable, construite en acier inoxydable, pour dénoyage des eaux vannes avec corps en suspension ou filamenteux, modèle RIGHT 75 MA, d'une puissance de 0,55 kW, pour une hauteur maximale en immersion de 10 m, température maximale du liquide conduit 50°C et taille maximale de passage des solides 35 mm, corps d'impulsion, impulseur, carcasse et couvercle moteur d'acier inoxydable AISI 304, axe moteur d'acier inoxydable AISI 303, double fermeture dans lame d'huile, le supérieur de charbon/céramique/NBR et l'inférieur de SiC/SiC/NBR, moteur asynchrone à 2 pôles, isolation classe F, protection IP68, pour alimentation monophasée à 230 V et 50 Hz de fréquence, condensateur et protection thermo-ampèremétrique à réarmement automatique incorporés, avec régulateur de niveau incorporé et câble électrique de connexion de 5 mètres avec prise de type shuko.</t>
  </si>
  <si>
    <t xml:space="preserve">U</t>
  </si>
  <si>
    <t xml:space="preserve">mt36bom050s</t>
  </si>
  <si>
    <t xml:space="preserve">Conduit d'impulsion des eaux usées réalisé avec tube en PVC pour pression de 10 atm, de 50 mm de diamètre, avec extrémité évasée, selon NF EN 1452.</t>
  </si>
  <si>
    <t xml:space="preserve">m</t>
  </si>
  <si>
    <t xml:space="preserve">mt36bom051s</t>
  </si>
  <si>
    <t xml:space="preserve">Répercussion, par m de tuyauterie, d'accessoires, d'assemblages et de pièces spéciales pour un tube en PVC pour pression de 10 atm, de 50 mm de diamètre.</t>
  </si>
  <si>
    <t xml:space="preserve">U</t>
  </si>
  <si>
    <t xml:space="preserve">mt37vre010f</t>
  </si>
  <si>
    <t xml:space="preserve">Clapet de non retour, avec filet GAS de 1 1/2", "EBARA".</t>
  </si>
  <si>
    <t xml:space="preserve">U</t>
  </si>
  <si>
    <t xml:space="preserve">mt37svc010l</t>
  </si>
  <si>
    <t xml:space="preserve">Vanne à opercule en laiton fondu, à visser, de 1 1/2".</t>
  </si>
  <si>
    <t xml:space="preserve">U</t>
  </si>
  <si>
    <t xml:space="preserve">mo020</t>
  </si>
  <si>
    <t xml:space="preserve">Compagnon professionnel III/CP2 construction.</t>
  </si>
  <si>
    <t xml:space="preserve">h</t>
  </si>
  <si>
    <t xml:space="preserve">mo113</t>
  </si>
  <si>
    <t xml:space="preserve">Ouvrier d'exécution I/OE1 construction.</t>
  </si>
  <si>
    <t xml:space="preserve">h</t>
  </si>
  <si>
    <t xml:space="preserve">mo008</t>
  </si>
  <si>
    <t xml:space="preserve">Compagnon professionnel III/CP2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</si>
  <si>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</si>
  <si>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</si>
  <si>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</si>
  <si>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</si>
  <si>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</si>
  <si>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</si>
  <si>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496.743,0Ar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</si>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</sst>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2.21"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202.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0.114</v>
      </c>
      <c r="F9" s="11" t="s">
        <v>13</v>
      </c>
      <c r="G9" s="13">
        <v>580169</v>
      </c>
      <c r="H9" s="13">
        <f ca="1">ROUND(INDIRECT(ADDRESS(ROW()+(0), COLUMN()+(-3), 1))*INDIRECT(ADDRESS(ROW()+(0), COLUMN()+(-1), 1)), 1)</f>
        <v>66139.2</v>
      </c>
    </row>
    <row r="10" spans="1:8" ht="171.00" thickBot="1" customHeight="1">
      <c r="A10" s="14" t="s">
        <v>14</v>
      </c>
      <c r="B10" s="14"/>
      <c r="C10" s="14"/>
      <c r="D10" s="14" t="s">
        <v>15</v>
      </c>
      <c r="E10" s="15">
        <v>1</v>
      </c>
      <c r="F10" s="16" t="s">
        <v>16</v>
      </c>
      <c r="G10" s="17">
        <v>1.11032e+07</v>
      </c>
      <c r="H10" s="17">
        <f ca="1">ROUND(INDIRECT(ADDRESS(ROW()+(0), COLUMN()+(-3), 1))*INDIRECT(ADDRESS(ROW()+(0), COLUMN()+(-1), 1)), 1)</f>
        <v>1.11032e+07</v>
      </c>
    </row>
    <row r="11" spans="1:8" ht="24.00" thickBot="1" customHeight="1">
      <c r="A11" s="14" t="s">
        <v>17</v>
      </c>
      <c r="B11" s="14"/>
      <c r="C11" s="14"/>
      <c r="D11" s="14" t="s">
        <v>18</v>
      </c>
      <c r="E11" s="15">
        <v>2</v>
      </c>
      <c r="F11" s="16" t="s">
        <v>19</v>
      </c>
      <c r="G11" s="17">
        <v>24846.2</v>
      </c>
      <c r="H11" s="17">
        <f ca="1">ROUND(INDIRECT(ADDRESS(ROW()+(0), COLUMN()+(-3), 1))*INDIRECT(ADDRESS(ROW()+(0), COLUMN()+(-1), 1)), 1)</f>
        <v>49692.4</v>
      </c>
    </row>
    <row r="12" spans="1:8" ht="24.00" thickBot="1" customHeight="1">
      <c r="A12" s="14" t="s">
        <v>20</v>
      </c>
      <c r="B12" s="14"/>
      <c r="C12" s="14"/>
      <c r="D12" s="14" t="s">
        <v>21</v>
      </c>
      <c r="E12" s="15">
        <v>2</v>
      </c>
      <c r="F12" s="16" t="s">
        <v>22</v>
      </c>
      <c r="G12" s="17">
        <v>7451</v>
      </c>
      <c r="H12" s="17">
        <f ca="1">ROUND(INDIRECT(ADDRESS(ROW()+(0), COLUMN()+(-3), 1))*INDIRECT(ADDRESS(ROW()+(0), COLUMN()+(-1), 1)), 1)</f>
        <v>14902</v>
      </c>
    </row>
    <row r="13" spans="1:8" ht="13.50" thickBot="1" customHeight="1">
      <c r="A13" s="14" t="s">
        <v>23</v>
      </c>
      <c r="B13" s="14"/>
      <c r="C13" s="14"/>
      <c r="D13" s="14" t="s">
        <v>24</v>
      </c>
      <c r="E13" s="15">
        <v>1</v>
      </c>
      <c r="F13" s="16" t="s">
        <v>25</v>
      </c>
      <c r="G13" s="17">
        <v>775143</v>
      </c>
      <c r="H13" s="17">
        <f ca="1">ROUND(INDIRECT(ADDRESS(ROW()+(0), COLUMN()+(-3), 1))*INDIRECT(ADDRESS(ROW()+(0), COLUMN()+(-1), 1)), 1)</f>
        <v>775143</v>
      </c>
    </row>
    <row r="14" spans="1:8" ht="13.50" thickBot="1" customHeight="1">
      <c r="A14" s="14" t="s">
        <v>26</v>
      </c>
      <c r="B14" s="14"/>
      <c r="C14" s="14"/>
      <c r="D14" s="14" t="s">
        <v>27</v>
      </c>
      <c r="E14" s="15">
        <v>1</v>
      </c>
      <c r="F14" s="16" t="s">
        <v>28</v>
      </c>
      <c r="G14" s="17">
        <v>138891</v>
      </c>
      <c r="H14" s="17">
        <f ca="1">ROUND(INDIRECT(ADDRESS(ROW()+(0), COLUMN()+(-3), 1))*INDIRECT(ADDRESS(ROW()+(0), COLUMN()+(-1), 1)), 1)</f>
        <v>138891</v>
      </c>
    </row>
    <row r="15" spans="1:8" ht="13.50" thickBot="1" customHeight="1">
      <c r="A15" s="14" t="s">
        <v>29</v>
      </c>
      <c r="B15" s="14"/>
      <c r="C15" s="14"/>
      <c r="D15" s="14" t="s">
        <v>30</v>
      </c>
      <c r="E15" s="15">
        <v>1.3</v>
      </c>
      <c r="F15" s="16" t="s">
        <v>31</v>
      </c>
      <c r="G15" s="17">
        <v>7026</v>
      </c>
      <c r="H15" s="17">
        <f ca="1">ROUND(INDIRECT(ADDRESS(ROW()+(0), COLUMN()+(-3), 1))*INDIRECT(ADDRESS(ROW()+(0), COLUMN()+(-1), 1)), 1)</f>
        <v>9133.7</v>
      </c>
    </row>
    <row r="16" spans="1:8" ht="13.50" thickBot="1" customHeight="1">
      <c r="A16" s="14" t="s">
        <v>32</v>
      </c>
      <c r="B16" s="14"/>
      <c r="C16" s="14"/>
      <c r="D16" s="14" t="s">
        <v>33</v>
      </c>
      <c r="E16" s="15">
        <v>1.177</v>
      </c>
      <c r="F16" s="16" t="s">
        <v>34</v>
      </c>
      <c r="G16" s="17">
        <v>5060</v>
      </c>
      <c r="H16" s="17">
        <f ca="1">ROUND(INDIRECT(ADDRESS(ROW()+(0), COLUMN()+(-3), 1))*INDIRECT(ADDRESS(ROW()+(0), COLUMN()+(-1), 1)), 1)</f>
        <v>5955.6</v>
      </c>
    </row>
    <row r="17" spans="1:8" ht="13.50" thickBot="1" customHeight="1">
      <c r="A17" s="14" t="s">
        <v>35</v>
      </c>
      <c r="B17" s="14"/>
      <c r="C17" s="14"/>
      <c r="D17" s="14" t="s">
        <v>36</v>
      </c>
      <c r="E17" s="15">
        <v>1.143</v>
      </c>
      <c r="F17" s="16" t="s">
        <v>37</v>
      </c>
      <c r="G17" s="17">
        <v>7220.6</v>
      </c>
      <c r="H17" s="17">
        <f ca="1">ROUND(INDIRECT(ADDRESS(ROW()+(0), COLUMN()+(-3), 1))*INDIRECT(ADDRESS(ROW()+(0), COLUMN()+(-1), 1)), 1)</f>
        <v>8253.2</v>
      </c>
    </row>
    <row r="18" spans="1:8" ht="13.50" thickBot="1" customHeight="1">
      <c r="A18" s="14" t="s">
        <v>38</v>
      </c>
      <c r="B18" s="14"/>
      <c r="C18" s="14"/>
      <c r="D18" s="18" t="s">
        <v>39</v>
      </c>
      <c r="E18" s="19">
        <v>0.521</v>
      </c>
      <c r="F18" s="20" t="s">
        <v>40</v>
      </c>
      <c r="G18" s="21">
        <v>7220.6</v>
      </c>
      <c r="H18" s="21">
        <f ca="1">ROUND(INDIRECT(ADDRESS(ROW()+(0), COLUMN()+(-3), 1))*INDIRECT(ADDRESS(ROW()+(0), COLUMN()+(-1), 1)), 1)</f>
        <v>3761.9</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1)</f>
        <v>1.21751e+07</v>
      </c>
      <c r="H19" s="24">
        <f ca="1">ROUND(INDIRECT(ADDRESS(ROW()+(0), COLUMN()+(-3), 1))*INDIRECT(ADDRESS(ROW()+(0), COLUMN()+(-1), 1))/100, 1)</f>
        <v>243502</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1)</f>
        <v>1.24186e+07</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