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<sst xmlns="http://schemas.openxmlformats.org/spreadsheetml/2006/main" count="45" uniqueCount="45">
  <si>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</si>
  <si>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ABE030</t>
  </si>
  <si>
    <t xml:space="preserve">U</t>
  </si>
  <si>
    <t xml:space="preserve">Équipement d'épuration.</t>
  </si>
  <si>
    <r>
      <rPr>
        <sz val="8.25"/>
        <color rgb="FF000000"/>
        <rFont val="Arial"/>
        <family val="2"/>
      </rPr>
      <t xml:space="preserve">Équipement complet d'épuration pour piscine de 8x4x1,5 m (volume 48 m³), constitué de: ÉQUIPEMENT DE FILTRATION construit en polyester renforcé avec de la fibre de verre, collecteur en plastique, vannes papillon pour filtrage et lavage, préfiltres de cheveux, paniers passoires, pompes centrifuges, moteurs électriques, manomètres; CIRCUIT FERMÉ DE TUYAUTERIES EN PVC autour de la piscine et lien du filtre avec le groupe motopompe et ACCESSOIRES constitués de: 1 bouche d'écoulement à fond antitourbillon en polyester, 3 embouts d'impulsion en ABS et 2 skimmers en ABS.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</si>
  <si>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</si>
  <si>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</si>
  <si>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</si>
  <si>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</si>
  <si>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</si>
  <si>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</si>
  <si>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mt47ped010a</t>
  </si>
  <si>
    <t xml:space="preserve">Équipement de filtration complet pour piscine de 8x4x1,5 m (volume 48 m³).</t>
  </si>
  <si>
    <t xml:space="preserve">U</t>
  </si>
  <si>
    <t xml:space="preserve">mt47ped020a</t>
  </si>
  <si>
    <t xml:space="preserve">Circuit de tuyauteries, de vannes et d'accessoires pour piscine de 8x4x1,5 m (volume 48 m³).</t>
  </si>
  <si>
    <t xml:space="preserve">U</t>
  </si>
  <si>
    <t xml:space="preserve">mt47ped030a</t>
  </si>
  <si>
    <t xml:space="preserve">Skimmer avec meurtrière standard, en résines thermoplastiques d'ABS, couleur blanche, avec bouchon circulaire, volet avec flotteur, clapet pour régulation du débit et panier de skimmer, y compris les pièces de connexion.</t>
  </si>
  <si>
    <t xml:space="preserve">U</t>
  </si>
  <si>
    <t xml:space="preserve">mt47ped040a</t>
  </si>
  <si>
    <t xml:space="preserve">Bouche de refoulement, en résines thermoplastiques d'ABS, couleur blanche, à coller au tube de 50 mm de diamètre.</t>
  </si>
  <si>
    <t xml:space="preserve">U</t>
  </si>
  <si>
    <t xml:space="preserve">mt47ped050f</t>
  </si>
  <si>
    <t xml:space="preserve">Bonde de fond carrée de piscine, en résines thermoplastiques d'ABS, de 210x210 mm, couleur blanche, à sortie horizontale de 50 mm de diamètre, avec grille plate en résines thermoplastiques d'ABS.</t>
  </si>
  <si>
    <t xml:space="preserve">U</t>
  </si>
  <si>
    <t xml:space="preserve">mt47ped070</t>
  </si>
  <si>
    <t xml:space="preserve">Brides, joints et matériel auxiliaire.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</si>
  <si>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</si>
  <si>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</si>
  <si>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</si>
  <si>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</si>
  <si>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</si>
  <si>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</si>
  <si>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</si>
  <si>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</si>
  <si>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</si>
  <si>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</si>
  <si>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</si>
  <si>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</si>
  <si>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</si>
  <si>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</si>
  <si>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</si>
  <si>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18.099.966,7Ar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</si>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</sst>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4.97"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2.91193e+07</v>
      </c>
      <c r="G9" s="13">
        <f ca="1">ROUND(INDIRECT(ADDRESS(ROW()+(0), COLUMN()+(-3), 1))*INDIRECT(ADDRESS(ROW()+(0), COLUMN()+(-1), 1)), 1)</f>
        <v>2.91193e+07</v>
      </c>
    </row>
    <row r="10" spans="1:7" ht="24.00" thickBot="1" customHeight="1">
      <c r="A10" s="14" t="s">
        <v>14</v>
      </c>
      <c r="B10" s="14"/>
      <c r="C10" s="14" t="s">
        <v>15</v>
      </c>
      <c r="D10" s="15">
        <v>1</v>
      </c>
      <c r="E10" s="16" t="s">
        <v>16</v>
      </c>
      <c r="F10" s="17">
        <v>6.2657e+06</v>
      </c>
      <c r="G10" s="17">
        <f ca="1">ROUND(INDIRECT(ADDRESS(ROW()+(0), COLUMN()+(-3), 1))*INDIRECT(ADDRESS(ROW()+(0), COLUMN()+(-1), 1)), 1)</f>
        <v>6.2657e+06</v>
      </c>
    </row>
    <row r="11" spans="1:7" ht="34.50" thickBot="1" customHeight="1">
      <c r="A11" s="14" t="s">
        <v>17</v>
      </c>
      <c r="B11" s="14"/>
      <c r="C11" s="14" t="s">
        <v>18</v>
      </c>
      <c r="D11" s="15">
        <v>2</v>
      </c>
      <c r="E11" s="16" t="s">
        <v>19</v>
      </c>
      <c r="F11" s="17">
        <v>746319</v>
      </c>
      <c r="G11" s="17">
        <f ca="1">ROUND(INDIRECT(ADDRESS(ROW()+(0), COLUMN()+(-3), 1))*INDIRECT(ADDRESS(ROW()+(0), COLUMN()+(-1), 1)), 1)</f>
        <v>1.49264e+06</v>
      </c>
    </row>
    <row r="12" spans="1:7" ht="24.00" thickBot="1" customHeight="1">
      <c r="A12" s="14" t="s">
        <v>20</v>
      </c>
      <c r="B12" s="14"/>
      <c r="C12" s="14" t="s">
        <v>21</v>
      </c>
      <c r="D12" s="15">
        <v>3</v>
      </c>
      <c r="E12" s="16" t="s">
        <v>22</v>
      </c>
      <c r="F12" s="17">
        <v>65581.4</v>
      </c>
      <c r="G12" s="17">
        <f ca="1">ROUND(INDIRECT(ADDRESS(ROW()+(0), COLUMN()+(-3), 1))*INDIRECT(ADDRESS(ROW()+(0), COLUMN()+(-1), 1)), 1)</f>
        <v>196744</v>
      </c>
    </row>
    <row r="13" spans="1:7" ht="34.50" thickBot="1" customHeight="1">
      <c r="A13" s="14" t="s">
        <v>23</v>
      </c>
      <c r="B13" s="14"/>
      <c r="C13" s="14" t="s">
        <v>24</v>
      </c>
      <c r="D13" s="15">
        <v>1</v>
      </c>
      <c r="E13" s="16" t="s">
        <v>25</v>
      </c>
      <c r="F13" s="17">
        <v>274022</v>
      </c>
      <c r="G13" s="17">
        <f ca="1">ROUND(INDIRECT(ADDRESS(ROW()+(0), COLUMN()+(-3), 1))*INDIRECT(ADDRESS(ROW()+(0), COLUMN()+(-1), 1)), 1)</f>
        <v>274022</v>
      </c>
    </row>
    <row r="14" spans="1:7" ht="13.50" thickBot="1" customHeight="1">
      <c r="A14" s="14" t="s">
        <v>26</v>
      </c>
      <c r="B14" s="14"/>
      <c r="C14" s="14" t="s">
        <v>27</v>
      </c>
      <c r="D14" s="15">
        <v>1</v>
      </c>
      <c r="E14" s="16" t="s">
        <v>28</v>
      </c>
      <c r="F14" s="17">
        <v>79707.6</v>
      </c>
      <c r="G14" s="17">
        <f ca="1">ROUND(INDIRECT(ADDRESS(ROW()+(0), COLUMN()+(-3), 1))*INDIRECT(ADDRESS(ROW()+(0), COLUMN()+(-1), 1)), 1)</f>
        <v>79707.6</v>
      </c>
    </row>
    <row r="15" spans="1:7" ht="13.50" thickBot="1" customHeight="1">
      <c r="A15" s="14" t="s">
        <v>29</v>
      </c>
      <c r="B15" s="14"/>
      <c r="C15" s="14" t="s">
        <v>30</v>
      </c>
      <c r="D15" s="15">
        <v>23.5</v>
      </c>
      <c r="E15" s="16" t="s">
        <v>31</v>
      </c>
      <c r="F15" s="17">
        <v>7220.6</v>
      </c>
      <c r="G15" s="17">
        <f ca="1">ROUND(INDIRECT(ADDRESS(ROW()+(0), COLUMN()+(-3), 1))*INDIRECT(ADDRESS(ROW()+(0), COLUMN()+(-1), 1)), 1)</f>
        <v>169685</v>
      </c>
    </row>
    <row r="16" spans="1:7" ht="13.50" thickBot="1" customHeight="1">
      <c r="A16" s="14" t="s">
        <v>32</v>
      </c>
      <c r="B16" s="14"/>
      <c r="C16" s="14" t="s">
        <v>33</v>
      </c>
      <c r="D16" s="15">
        <v>23.5</v>
      </c>
      <c r="E16" s="16" t="s">
        <v>34</v>
      </c>
      <c r="F16" s="17">
        <v>5242.2</v>
      </c>
      <c r="G16" s="17">
        <f ca="1">ROUND(INDIRECT(ADDRESS(ROW()+(0), COLUMN()+(-3), 1))*INDIRECT(ADDRESS(ROW()+(0), COLUMN()+(-1), 1)), 1)</f>
        <v>123191</v>
      </c>
    </row>
    <row r="17" spans="1:7" ht="13.50" thickBot="1" customHeight="1">
      <c r="A17" s="14" t="s">
        <v>35</v>
      </c>
      <c r="B17" s="14"/>
      <c r="C17" s="14" t="s">
        <v>36</v>
      </c>
      <c r="D17" s="15">
        <v>2.765</v>
      </c>
      <c r="E17" s="16" t="s">
        <v>37</v>
      </c>
      <c r="F17" s="17">
        <v>7220.6</v>
      </c>
      <c r="G17" s="17">
        <f ca="1">ROUND(INDIRECT(ADDRESS(ROW()+(0), COLUMN()+(-3), 1))*INDIRECT(ADDRESS(ROW()+(0), COLUMN()+(-1), 1)), 1)</f>
        <v>19965</v>
      </c>
    </row>
    <row r="18" spans="1:7" ht="13.50" thickBot="1" customHeight="1">
      <c r="A18" s="14" t="s">
        <v>38</v>
      </c>
      <c r="B18" s="14"/>
      <c r="C18" s="18" t="s">
        <v>39</v>
      </c>
      <c r="D18" s="19">
        <v>2.765</v>
      </c>
      <c r="E18" s="20" t="s">
        <v>40</v>
      </c>
      <c r="F18" s="21">
        <v>5242.2</v>
      </c>
      <c r="G18" s="21">
        <f ca="1">ROUND(INDIRECT(ADDRESS(ROW()+(0), COLUMN()+(-3), 1))*INDIRECT(ADDRESS(ROW()+(0), COLUMN()+(-1), 1)), 1)</f>
        <v>14494.6</v>
      </c>
    </row>
    <row r="19" spans="1:7" ht="13.50" thickBot="1" customHeight="1">
      <c r="A19" s="18"/>
      <c r="B19" s="18"/>
      <c r="C19" s="5" t="s">
        <v>41</v>
      </c>
      <c r="D19" s="22">
        <v>2</v>
      </c>
      <c r="E19" s="23" t="s">
        <v>42</v>
      </c>
      <c r="F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1)</f>
        <v>3.77555e+07</v>
      </c>
      <c r="G19" s="24">
        <f ca="1">ROUND(INDIRECT(ADDRESS(ROW()+(0), COLUMN()+(-3), 1))*INDIRECT(ADDRESS(ROW()+(0), COLUMN()+(-1), 1))/100, 1)</f>
        <v>755109</v>
      </c>
    </row>
    <row r="20" spans="1:7" ht="13.50" thickBot="1" customHeight="1">
      <c r="A20" s="25" t="s">
        <v>43</v>
      </c>
      <c r="B20" s="25"/>
      <c r="C20" s="26"/>
      <c r="D20" s="26"/>
      <c r="E20" s="27"/>
      <c r="F20" s="25" t="s">
        <v>44</v>
      </c>
      <c r="G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1)</f>
        <v>3.85106e+07</v>
      </c>
    </row>
  </sheetData>
  <mergeCells count="1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D20"/>
  </mergeCells>
  <pageMargins left="0.147638" right="0.147638" top="0.206693" bottom="0.206693" header="0.0" footer="0.0"/>
  <pageSetup paperSize="9" orientation="portrait"/>
  <rowBreaks count="0" manualBreakCount="0">
    </rowBreaks>
</worksheet>
</file>