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<sst xmlns="http://schemas.openxmlformats.org/spreadsheetml/2006/main" count="48" uniqueCount="48">
  <si>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</si>
  <si>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AVA120</t>
  </si>
  <si>
    <t xml:space="preserve">m</t>
  </si>
  <si>
    <t xml:space="preserve">Ligne électrique.</t>
  </si>
  <si>
    <r>
      <rPr>
        <sz val="8.25"/>
        <color rgb="FF000000"/>
        <rFont val="Arial"/>
        <family val="2"/>
      </rPr>
      <t xml:space="preserve">Ligne électrique monophasée enterrée pour alimentation d'électrovannes et automatismes d'arrosage, constituée de câbles unipolaires avec conducteurs de cuivre, RZ1-K (AS) Cca-s1b,d1,a1 3G1 mm², sa tension assignée étant de 0,6/1 kV, sous tube protecteur en polyéthylène à double paroi, de 40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</si>
  <si>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</si>
  <si>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</si>
  <si>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</si>
  <si>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</si>
  <si>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</si>
  <si>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</si>
  <si>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</si>
  <si>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</si>
  <si>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</si>
  <si>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mt35aia080aa</t>
  </si>
  <si>
    <t xml:space="preserve">Tube courbable, fourni en rouleau, de polyéthylène à double paroi (intérieure lisse et extérieure annelée), de couleur orange, de 40 mm de diamètre nominal, pour canalisation enterrée, résistance à la compression 250 N, avec degré de protection IP549 selon NF EN 60529. Selon NF EN 61386-1, NF EN 61386-22 et NF EN 50086-2-4.</t>
  </si>
  <si>
    <t xml:space="preserve">m</t>
  </si>
  <si>
    <t xml:space="preserve">mt35cun010a1</t>
  </si>
  <si>
    <t xml:space="preserve">Câble unipolaire RZ1-K (AS), sa tension assignée étant de 0,6/1 kV, réaction au feu classe Cca-s1b,d1,a1 selon FR EN 50575, avec conducteur de cuivre classe 5 (-K) de 1 mm² de section, avec isolation de polyéthylène réticulé (R) et gaine en composé thermoplastique à base de polyoléfine sans halogènes à faible émission de fumées et de gaz corrosifs (Z1). Selon CEI 60502-1.</t>
  </si>
  <si>
    <t xml:space="preserve">m</t>
  </si>
  <si>
    <t xml:space="preserve">mt35www010</t>
  </si>
  <si>
    <t xml:space="preserve">Matériel auxiliaire pour installations électriques.</t>
  </si>
  <si>
    <t xml:space="preserve">U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</si>
  <si>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</si>
  <si>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</si>
  <si>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</si>
  <si>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</si>
  <si>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</si>
  <si>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</si>
  <si>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</si>
  <si>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</si>
  <si>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</si>
  <si>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</si>
  <si>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</si>
  <si>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</si>
  <si>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</si>
  <si>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</si>
  <si>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</si>
  <si>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</si>
  <si>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</si>
  <si>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</si>
  <si>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</si>
  <si>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</si>
  <si>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</si>
  <si>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</si>
  <si>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</si>
  <si>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8.136,2Ar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</si>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</sst>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0.083</v>
      </c>
      <c r="F9" s="11" t="s">
        <v>13</v>
      </c>
      <c r="G9" s="13">
        <v>75865</v>
      </c>
      <c r="H9" s="13">
        <f ca="1">ROUND(INDIRECT(ADDRESS(ROW()+(0), COLUMN()+(-3), 1))*INDIRECT(ADDRESS(ROW()+(0), COLUMN()+(-1), 1)), 1)</f>
        <v>6296.8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12949.2</v>
      </c>
      <c r="H10" s="17">
        <f ca="1">ROUND(INDIRECT(ADDRESS(ROW()+(0), COLUMN()+(-3), 1))*INDIRECT(ADDRESS(ROW()+(0), COLUMN()+(-1), 1)), 1)</f>
        <v>12949.2</v>
      </c>
    </row>
    <row r="11" spans="1:8" ht="55.5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3326.6</v>
      </c>
      <c r="H11" s="17">
        <f ca="1">ROUND(INDIRECT(ADDRESS(ROW()+(0), COLUMN()+(-3), 1))*INDIRECT(ADDRESS(ROW()+(0), COLUMN()+(-1), 1)), 1)</f>
        <v>9979.8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10622.4</v>
      </c>
      <c r="H12" s="17">
        <f ca="1">ROUND(INDIRECT(ADDRESS(ROW()+(0), COLUMN()+(-3), 1))*INDIRECT(ADDRESS(ROW()+(0), COLUMN()+(-1), 1)), 1)</f>
        <v>2124.5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</v>
      </c>
      <c r="F13" s="16" t="s">
        <v>25</v>
      </c>
      <c r="G13" s="17">
        <v>39395.4</v>
      </c>
      <c r="H13" s="17">
        <f ca="1">ROUND(INDIRECT(ADDRESS(ROW()+(0), COLUMN()+(-3), 1))*INDIRECT(ADDRESS(ROW()+(0), COLUMN()+(-1), 1)), 1)</f>
        <v>394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0.072</v>
      </c>
      <c r="F14" s="16" t="s">
        <v>28</v>
      </c>
      <c r="G14" s="17">
        <v>14874.2</v>
      </c>
      <c r="H14" s="17">
        <f ca="1">ROUND(INDIRECT(ADDRESS(ROW()+(0), COLUMN()+(-3), 1))*INDIRECT(ADDRESS(ROW()+(0), COLUMN()+(-1), 1)), 1)</f>
        <v>1070.9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0.001</v>
      </c>
      <c r="F15" s="16" t="s">
        <v>31</v>
      </c>
      <c r="G15" s="17">
        <v>451160</v>
      </c>
      <c r="H15" s="17">
        <f ca="1">ROUND(INDIRECT(ADDRESS(ROW()+(0), COLUMN()+(-3), 1))*INDIRECT(ADDRESS(ROW()+(0), COLUMN()+(-1), 1)), 1)</f>
        <v>451.2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0.064</v>
      </c>
      <c r="F16" s="16" t="s">
        <v>34</v>
      </c>
      <c r="G16" s="17">
        <v>7026</v>
      </c>
      <c r="H16" s="17">
        <f ca="1">ROUND(INDIRECT(ADDRESS(ROW()+(0), COLUMN()+(-3), 1))*INDIRECT(ADDRESS(ROW()+(0), COLUMN()+(-1), 1)), 1)</f>
        <v>449.7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0.064</v>
      </c>
      <c r="F17" s="16" t="s">
        <v>37</v>
      </c>
      <c r="G17" s="17">
        <v>5251.8</v>
      </c>
      <c r="H17" s="17">
        <f ca="1">ROUND(INDIRECT(ADDRESS(ROW()+(0), COLUMN()+(-3), 1))*INDIRECT(ADDRESS(ROW()+(0), COLUMN()+(-1), 1)), 1)</f>
        <v>336.1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0.053</v>
      </c>
      <c r="F18" s="16" t="s">
        <v>40</v>
      </c>
      <c r="G18" s="17">
        <v>7220.6</v>
      </c>
      <c r="H18" s="17">
        <f ca="1">ROUND(INDIRECT(ADDRESS(ROW()+(0), COLUMN()+(-3), 1))*INDIRECT(ADDRESS(ROW()+(0), COLUMN()+(-1), 1)), 1)</f>
        <v>382.7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0.047</v>
      </c>
      <c r="F19" s="20" t="s">
        <v>43</v>
      </c>
      <c r="G19" s="21">
        <v>5242.2</v>
      </c>
      <c r="H19" s="21">
        <f ca="1">ROUND(INDIRECT(ADDRESS(ROW()+(0), COLUMN()+(-3), 1))*INDIRECT(ADDRESS(ROW()+(0), COLUMN()+(-1), 1)), 1)</f>
        <v>246.4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1)</f>
        <v>34681.3</v>
      </c>
      <c r="H20" s="24">
        <f ca="1">ROUND(INDIRECT(ADDRESS(ROW()+(0), COLUMN()+(-3), 1))*INDIRECT(ADDRESS(ROW()+(0), COLUMN()+(-1), 1))/100, 1)</f>
        <v>693.6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1)</f>
        <v>35374.9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