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<sst xmlns="http://schemas.openxmlformats.org/spreadsheetml/2006/main" count="26" uniqueCount="26">
  <si>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</si>
  <si>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EAR030</t>
  </si>
  <si>
    <t xml:space="preserve">m²</t>
  </si>
  <si>
    <t xml:space="preserve">Réparation d'un revêtement en mortier avec des fissures généralisées et des défauts superficiels, avec du mortier acrylique et une maille.</t>
  </si>
  <si>
    <r>
      <rPr>
        <sz val="8.25"/>
        <color rgb="FF000000"/>
        <rFont val="Arial"/>
        <family val="2"/>
      </rPr>
      <t xml:space="preserve">Réparation d'un revêtement en mortier avec des fissures généralisées et des défauts superficiels par application d'une première couche de mortier à base de ciment hydraulique, thixotropique et modifié avec des polymères, de couleur grise, avec résistance à la compression à 28 jours supérieure à 15 N/mm², classe R2, type PCC, selon NF EN 1504-3, Euroclasse F de réaction au feu, selon NF EN 13501-1, mise en place de maille en fibre de verre, anti-alcalin et application d'une seconde couche du même mortier, jusqu'à atteindre une épaisseur moyenne totale de 5 mm, avec un rendement de 9 kg/m², pour ensuite réaliser la finition finale (non comprise dans ce prix).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</si>
  <si>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</si>
  <si>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</si>
  <si>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</si>
  <si>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</si>
  <si>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</si>
  <si>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</si>
  <si>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mt09var030a</t>
  </si>
  <si>
    <t xml:space="preserve">Maille en fibre de verre tissée, avec imprégnation en PVC, de 10x10 mm de vide de maille, anti-alcalin, de 115 à 125 g/m² et 500 µm d'épaisseur, pour armer des enduits traditionnels, enduits de ciment et mortiers.</t>
  </si>
  <si>
    <t xml:space="preserve">m²</t>
  </si>
  <si>
    <t xml:space="preserve">mt09reh094a</t>
  </si>
  <si>
    <t xml:space="preserve">Mortier à base de ciment hydraulique, thixotropique et modifié avec des polymères, de couleur grise, avec résistance à la compression à 28 jours supérieure à 15 N/mm², classe R2, type PCC, selon NF EN 1504-3, Euroclasse F de réaction au feu, selon NF EN 13501-1, composé de ciment, résines spéciales et sable, avec effet protecteur face à la carbonatation et résistance aux intempéries, pour réparation superficielle et finition des structures en béton.</t>
  </si>
  <si>
    <t xml:space="preserve">kg</t>
  </si>
  <si>
    <t xml:space="preserve">mo039</t>
  </si>
  <si>
    <t xml:space="preserve">Compagnon professionnel III/CP2 enduiseur.</t>
  </si>
  <si>
    <t xml:space="preserve">h</t>
  </si>
  <si>
    <t xml:space="preserve">mo111</t>
  </si>
  <si>
    <t xml:space="preserve">Ouvrier d'exécution I/OE2 enduiseur.</t>
  </si>
  <si>
    <t xml:space="preserve">h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</si>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</sst>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08" customWidth="1"/>
    <col min="3" max="3" width="2.21" customWidth="1"/>
    <col min="4" max="4" width="77.18" customWidth="1"/>
    <col min="5" max="5" width="8.16" customWidth="1"/>
    <col min="6" max="6" width="5.44" customWidth="1"/>
    <col min="7" max="7" width="14.96" customWidth="1"/>
    <col min="8" max="8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24.0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66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34.50" thickBot="1" customHeight="1">
      <c r="A9" s="7" t="s">
        <v>11</v>
      </c>
      <c r="B9" s="7"/>
      <c r="C9" s="7" t="s">
        <v>12</v>
      </c>
      <c r="D9" s="7"/>
      <c r="E9" s="9">
        <v>1.05</v>
      </c>
      <c r="F9" s="11" t="s">
        <v>13</v>
      </c>
      <c r="G9" s="13">
        <v>9343.8</v>
      </c>
      <c r="H9" s="13">
        <f ca="1">ROUND(INDIRECT(ADDRESS(ROW()+(0), COLUMN()+(-3), 1))*INDIRECT(ADDRESS(ROW()+(0), COLUMN()+(-1), 1)), 1)</f>
        <v>9811</v>
      </c>
    </row>
    <row r="10" spans="1:8" ht="55.50" thickBot="1" customHeight="1">
      <c r="A10" s="14" t="s">
        <v>14</v>
      </c>
      <c r="B10" s="14"/>
      <c r="C10" s="14" t="s">
        <v>15</v>
      </c>
      <c r="D10" s="14"/>
      <c r="E10" s="15">
        <v>9</v>
      </c>
      <c r="F10" s="16" t="s">
        <v>16</v>
      </c>
      <c r="G10" s="17">
        <v>6724.4</v>
      </c>
      <c r="H10" s="17">
        <f ca="1">ROUND(INDIRECT(ADDRESS(ROW()+(0), COLUMN()+(-3), 1))*INDIRECT(ADDRESS(ROW()+(0), COLUMN()+(-1), 1)), 1)</f>
        <v>60519.6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0.204</v>
      </c>
      <c r="F11" s="16" t="s">
        <v>19</v>
      </c>
      <c r="G11" s="17">
        <v>7026</v>
      </c>
      <c r="H11" s="17">
        <f ca="1">ROUND(INDIRECT(ADDRESS(ROW()+(0), COLUMN()+(-3), 1))*INDIRECT(ADDRESS(ROW()+(0), COLUMN()+(-1), 1)), 1)</f>
        <v>1433.3</v>
      </c>
    </row>
    <row r="12" spans="1:8" ht="13.50" thickBot="1" customHeight="1">
      <c r="A12" s="14" t="s">
        <v>20</v>
      </c>
      <c r="B12" s="14"/>
      <c r="C12" s="18" t="s">
        <v>21</v>
      </c>
      <c r="D12" s="18"/>
      <c r="E12" s="19">
        <v>0.204</v>
      </c>
      <c r="F12" s="20" t="s">
        <v>22</v>
      </c>
      <c r="G12" s="21">
        <v>5225.6</v>
      </c>
      <c r="H12" s="21">
        <f ca="1">ROUND(INDIRECT(ADDRESS(ROW()+(0), COLUMN()+(-3), 1))*INDIRECT(ADDRESS(ROW()+(0), COLUMN()+(-1), 1)), 1)</f>
        <v>1066</v>
      </c>
    </row>
    <row r="13" spans="1:8" ht="13.50" thickBot="1" customHeight="1">
      <c r="A13" s="18"/>
      <c r="B13" s="18"/>
      <c r="C13" s="5" t="s">
        <v>23</v>
      </c>
      <c r="D13" s="5"/>
      <c r="E13" s="22">
        <v>2</v>
      </c>
      <c r="F13" s="23" t="s">
        <v>24</v>
      </c>
      <c r="G13" s="24">
        <f ca="1">ROUND(SUM(INDIRECT(ADDRESS(ROW()+(-1), COLUMN()+(1), 1)),INDIRECT(ADDRESS(ROW()+(-2), COLUMN()+(1), 1)),INDIRECT(ADDRESS(ROW()+(-3), COLUMN()+(1), 1)),INDIRECT(ADDRESS(ROW()+(-4), COLUMN()+(1), 1))), 1)</f>
        <v>72829.9</v>
      </c>
      <c r="H13" s="24">
        <f ca="1">ROUND(INDIRECT(ADDRESS(ROW()+(0), COLUMN()+(-3), 1))*INDIRECT(ADDRESS(ROW()+(0), COLUMN()+(-1), 1))/100, 1)</f>
        <v>1456.6</v>
      </c>
    </row>
    <row r="14" spans="1:8" ht="13.50" thickBot="1" customHeight="1">
      <c r="A14" s="25"/>
      <c r="B14" s="25"/>
      <c r="C14" s="26"/>
      <c r="D14" s="26"/>
      <c r="E14" s="26"/>
      <c r="F14" s="27"/>
      <c r="G14" s="28" t="s">
        <v>25</v>
      </c>
      <c r="H14" s="29">
        <f ca="1">ROUND(SUM(INDIRECT(ADDRESS(ROW()+(-1), COLUMN()+(0), 1)),INDIRECT(ADDRESS(ROW()+(-2), COLUMN()+(0), 1)),INDIRECT(ADDRESS(ROW()+(-3), COLUMN()+(0), 1)),INDIRECT(ADDRESS(ROW()+(-4), COLUMN()+(0), 1)),INDIRECT(ADDRESS(ROW()+(-5), COLUMN()+(0), 1))), 1)</f>
        <v>74286.5</v>
      </c>
    </row>
  </sheetData>
  <mergeCells count="18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</mergeCells>
  <pageMargins left="0.147638" right="0.147638" top="0.206693" bottom="0.206693" header="0.0" footer="0.0"/>
  <pageSetup paperSize="9" orientation="portrait"/>
  <rowBreaks count="0" manualBreakCount="0">
    </rowBreaks>
</worksheet>
</file>