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<sst xmlns="http://schemas.openxmlformats.org/spreadsheetml/2006/main" count="27" uniqueCount="27">
  <si>
    <t xml:space="preserve"/>
  </si>
  <si>
    <t xml:space="preserve">EJM050</t>
  </si>
  <si>
    <t xml:space="preserve">m</t>
  </si>
  <si>
    <t xml:space="preserve">Caniveau préfabriqué pour la récupération de l'eau filtrée dans les murs partiellement étanches.</t>
  </si>
  <si>
    <r>
      <rPr>
        <sz val="8.25"/>
        <color rgb="FF000000"/>
        <rFont val="Arial"/>
        <family val="2"/>
      </rPr>
      <t xml:space="preserve">Caniveau préfabriqué en polypropylène, en tronçons de 1000 mm de longueur, 130 mm de largeur et 60 mm de hauteur, avec grille perforée en acier inoxydable classe A-15 selon NF EN 1433 et NF EN 124, avec une pente minimale de 1%, pour la récupération de l'eau filtrée dans les murs partiellement étanches, et l'évacuation postérieure jusqu'au réseau d'assainissement du bâtiment. Comprend les accessoires de montage, les pièces spéciales et les éléments de fixation. Le prix ne comprend ni la bouche d'écoulement ni le réseau d'évacuation.</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</si>
  <si>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</si>
  <si>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</si>
  <si>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</si>
  <si>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</si>
  <si>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</si>
  <si>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</si>
  <si>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mt11cap010jb</t>
  </si>
  <si>
    <t xml:space="preserve">Caniveau préfabriqué en polypropylène, en tronçons de 1000 mm de longueur, 130 mm de largeur et 60 mm de hauteur, avec grille perforée en acier inoxydable classe A-15 selon NF EN 1433 et NF EN 124, y compris les pièces spéciales.</t>
  </si>
  <si>
    <t xml:space="preserve">m</t>
  </si>
  <si>
    <t xml:space="preserve">mt11var020</t>
  </si>
  <si>
    <t xml:space="preserve">Kit d'accessoires de montage, pièces spéciales et éléments de fixation, pour assainissement.</t>
  </si>
  <si>
    <t xml:space="preserve">U</t>
  </si>
  <si>
    <t xml:space="preserve">mo020</t>
  </si>
  <si>
    <t xml:space="preserve">Compagnon professionnel III/CP2 construction.</t>
  </si>
  <si>
    <t xml:space="preserve">h</t>
  </si>
  <si>
    <t xml:space="preserve">mo113</t>
  </si>
  <si>
    <t xml:space="preserve">Ouvrier d'exécution I/OE1 construction.</t>
  </si>
  <si>
    <t xml:space="preserve">h</t>
  </si>
  <si>
    <t xml:space="preserve">Frais de chantier des unités d'ouvrage</t>
  </si>
  <si>
    <t xml:space="preserve">%</t>
  </si>
  <si>
    <t xml:space="preserve">Coût d'entretien décennal: 216.516,6Ar les 10 premières années.</t>
  </si>
  <si>
    <t xml:space="preserve">Montant total HT:</t>
  </si>
</sst>
</file>

<file path=xl/styles.xml><?xml version="1.0" encoding="utf-8"?>
<styleSheet xmlns="http://schemas.openxmlformats.org/spreadsheetml/2006/main">
  <numFmts count="2">
    <numFmt numFmtId="200" formatCode="0.000"/>
    <numFmt numFmtId="201" formatCode="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4.59" customWidth="1"/>
    <col min="3" max="3" width="1.02" customWidth="1"/>
    <col min="4" max="4" width="76.67" customWidth="1"/>
    <col min="5" max="5" width="8.16" customWidth="1"/>
    <col min="6" max="6" width="5.44" customWidth="1"/>
    <col min="7" max="7" width="14.96" customWidth="1"/>
    <col min="8" max="8" width="9.52"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55.5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34.50" thickBot="1" customHeight="1">
      <c r="A9" s="7" t="s">
        <v>11</v>
      </c>
      <c r="B9" s="7"/>
      <c r="C9" s="7" t="s">
        <v>12</v>
      </c>
      <c r="D9" s="7"/>
      <c r="E9" s="9">
        <v>1</v>
      </c>
      <c r="F9" s="11" t="s">
        <v>13</v>
      </c>
      <c r="G9" s="13">
        <v>740319</v>
      </c>
      <c r="H9" s="13">
        <f ca="1">ROUND(INDIRECT(ADDRESS(ROW()+(0), COLUMN()+(-3), 1))*INDIRECT(ADDRESS(ROW()+(0), COLUMN()+(-1), 1)), 1)</f>
        <v>740319</v>
      </c>
    </row>
    <row r="10" spans="1:8" ht="13.50" thickBot="1" customHeight="1">
      <c r="A10" s="14" t="s">
        <v>14</v>
      </c>
      <c r="B10" s="14"/>
      <c r="C10" s="14" t="s">
        <v>15</v>
      </c>
      <c r="D10" s="14"/>
      <c r="E10" s="15">
        <v>3</v>
      </c>
      <c r="F10" s="16" t="s">
        <v>16</v>
      </c>
      <c r="G10" s="17">
        <v>5383</v>
      </c>
      <c r="H10" s="17">
        <f ca="1">ROUND(INDIRECT(ADDRESS(ROW()+(0), COLUMN()+(-3), 1))*INDIRECT(ADDRESS(ROW()+(0), COLUMN()+(-1), 1)), 1)</f>
        <v>16149</v>
      </c>
    </row>
    <row r="11" spans="1:8" ht="13.50" thickBot="1" customHeight="1">
      <c r="A11" s="14" t="s">
        <v>17</v>
      </c>
      <c r="B11" s="14"/>
      <c r="C11" s="14" t="s">
        <v>18</v>
      </c>
      <c r="D11" s="14"/>
      <c r="E11" s="15">
        <v>0.136</v>
      </c>
      <c r="F11" s="16" t="s">
        <v>19</v>
      </c>
      <c r="G11" s="17">
        <v>7026</v>
      </c>
      <c r="H11" s="17">
        <f ca="1">ROUND(INDIRECT(ADDRESS(ROW()+(0), COLUMN()+(-3), 1))*INDIRECT(ADDRESS(ROW()+(0), COLUMN()+(-1), 1)), 1)</f>
        <v>955.5</v>
      </c>
    </row>
    <row r="12" spans="1:8" ht="13.50" thickBot="1" customHeight="1">
      <c r="A12" s="14" t="s">
        <v>20</v>
      </c>
      <c r="B12" s="14"/>
      <c r="C12" s="18" t="s">
        <v>21</v>
      </c>
      <c r="D12" s="18"/>
      <c r="E12" s="19">
        <v>0.136</v>
      </c>
      <c r="F12" s="20" t="s">
        <v>22</v>
      </c>
      <c r="G12" s="21">
        <v>5060</v>
      </c>
      <c r="H12" s="21">
        <f ca="1">ROUND(INDIRECT(ADDRESS(ROW()+(0), COLUMN()+(-3), 1))*INDIRECT(ADDRESS(ROW()+(0), COLUMN()+(-1), 1)), 1)</f>
        <v>688.2</v>
      </c>
    </row>
    <row r="13" spans="1:8" ht="13.50" thickBot="1" customHeight="1">
      <c r="A13" s="18"/>
      <c r="B13" s="18"/>
      <c r="C13" s="5" t="s">
        <v>23</v>
      </c>
      <c r="D13" s="5"/>
      <c r="E13" s="22">
        <v>2</v>
      </c>
      <c r="F13" s="23" t="s">
        <v>24</v>
      </c>
      <c r="G13" s="24">
        <f ca="1">ROUND(SUM(INDIRECT(ADDRESS(ROW()+(-1), COLUMN()+(1), 1)),INDIRECT(ADDRESS(ROW()+(-2), COLUMN()+(1), 1)),INDIRECT(ADDRESS(ROW()+(-3), COLUMN()+(1), 1)),INDIRECT(ADDRESS(ROW()+(-4), COLUMN()+(1), 1))), 1)</f>
        <v>758111</v>
      </c>
      <c r="H13" s="24">
        <f ca="1">ROUND(INDIRECT(ADDRESS(ROW()+(0), COLUMN()+(-3), 1))*INDIRECT(ADDRESS(ROW()+(0), COLUMN()+(-1), 1))/100, 1)</f>
        <v>15162.2</v>
      </c>
    </row>
    <row r="14" spans="1:8" ht="13.50" thickBot="1" customHeight="1">
      <c r="A14" s="25" t="s">
        <v>25</v>
      </c>
      <c r="B14" s="25"/>
      <c r="C14" s="26"/>
      <c r="D14" s="26"/>
      <c r="E14" s="26"/>
      <c r="F14" s="27"/>
      <c r="G14" s="25" t="s">
        <v>26</v>
      </c>
      <c r="H14" s="28">
        <f ca="1">ROUND(SUM(INDIRECT(ADDRESS(ROW()+(-1), COLUMN()+(0), 1)),INDIRECT(ADDRESS(ROW()+(-2), COLUMN()+(0), 1)),INDIRECT(ADDRESS(ROW()+(-3), COLUMN()+(0), 1)),INDIRECT(ADDRESS(ROW()+(-4), COLUMN()+(0), 1)),INDIRECT(ADDRESS(ROW()+(-5), COLUMN()+(0), 1))), 1)</f>
        <v>773274</v>
      </c>
    </row>
  </sheetData>
  <mergeCells count="17">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B13"/>
    <mergeCell ref="C13:D13"/>
    <mergeCell ref="A14:E14"/>
  </mergeCells>
  <pageMargins left="0.147638" right="0.147638" top="0.206693" bottom="0.206693" header="0.0" footer="0.0"/>
  <pageSetup paperSize="9" orientation="portrait"/>
  <rowBreaks count="0" manualBreakCount="0">
    </rowBreaks>
</worksheet>
</file>