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<sst xmlns="http://schemas.openxmlformats.org/spreadsheetml/2006/main" count="30" uniqueCount="30">
  <si>
    <t xml:space="preserve"/>
  </si>
  <si>
    <t xml:space="preserve">FGI040</t>
  </si>
  <si>
    <t xml:space="preserve">m</t>
  </si>
  <si>
    <t xml:space="preserve">Garde-corps intérieur, en acier inoxydable.</t>
  </si>
  <si>
    <r>
      <rPr>
        <sz val="8.25"/>
        <color rgb="FF000000"/>
        <rFont val="Arial"/>
        <family val="2"/>
      </rPr>
      <t xml:space="preserve">Garde-corps en acier inoxydable AISI 304 de 100 cm de hauteur, composé de main courante de 50 mm de diamètre fixée à montants verticaux de 40x40 mm et remplissage de 3 barreaux massifs horizontaux soudés aux montants, pour vide polygonal de plancher, fixé par ancrage mécanique avec chevilles en nylon et vis en acier.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</si>
  <si>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</si>
  <si>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</si>
  <si>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</si>
  <si>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</si>
  <si>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</si>
  <si>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</si>
  <si>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mt26aaa033a</t>
  </si>
  <si>
    <t xml:space="preserve">Ancrage mécanique avec cheville en nylon et vis en acier galvanisé, à tête fraisée.</t>
  </si>
  <si>
    <t xml:space="preserve">U</t>
  </si>
  <si>
    <t xml:space="preserve">mt26dbe310f</t>
  </si>
  <si>
    <t xml:space="preserve">Garde-corps en acier inoxydable AISI 304 de 100 cm de hauteur, composé de main courante de 50 mm de diamètre fixée à montants verticaux de 40x40 mm disposés tous les 120 cm et remplissage de 3 barreaux massifs horizontaux de 12 mm de diamètre soudés aux montants, pour trémie polygonale.</t>
  </si>
  <si>
    <t xml:space="preserve">m</t>
  </si>
  <si>
    <t xml:space="preserve">mq08sol020</t>
  </si>
  <si>
    <t xml:space="preserve">Équipement et éléments auxiliaires pour soudure électrique.</t>
  </si>
  <si>
    <t xml:space="preserve">h</t>
  </si>
  <si>
    <t xml:space="preserve">mo018</t>
  </si>
  <si>
    <t xml:space="preserve">Compagnon professionnel III/CP2 menuisier PVC et métal.</t>
  </si>
  <si>
    <t xml:space="preserve">h</t>
  </si>
  <si>
    <t xml:space="preserve">mo059</t>
  </si>
  <si>
    <t xml:space="preserve">Ouvrier professionnel II/OP menuisier PVC et métal.</t>
  </si>
  <si>
    <t xml:space="preserve">h</t>
  </si>
  <si>
    <t xml:space="preserve">Frais de chantier des unités d'ouvrage</t>
  </si>
  <si>
    <t xml:space="preserve">%</t>
  </si>
  <si>
    <t xml:space="preserve">Coût d'entretien décennal: 81.056,1Ar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</si>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</sst>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5.61" customWidth="1"/>
    <col min="3" max="3" width="75.99" customWidth="1"/>
    <col min="4" max="4" width="8.16" customWidth="1"/>
    <col min="5" max="5" width="5.44" customWidth="1"/>
    <col min="6" max="6" width="14.96" customWidth="1"/>
    <col min="7" max="7" width="11.05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45.0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13.50" thickBot="1" customHeight="1">
      <c r="A9" s="7" t="s">
        <v>11</v>
      </c>
      <c r="B9" s="7"/>
      <c r="C9" s="7" t="s">
        <v>12</v>
      </c>
      <c r="D9" s="9">
        <v>2</v>
      </c>
      <c r="E9" s="11" t="s">
        <v>13</v>
      </c>
      <c r="F9" s="13">
        <v>2081.4</v>
      </c>
      <c r="G9" s="13">
        <f ca="1">ROUND(INDIRECT(ADDRESS(ROW()+(0), COLUMN()+(-3), 1))*INDIRECT(ADDRESS(ROW()+(0), COLUMN()+(-1), 1)), 1)</f>
        <v>4162.8</v>
      </c>
    </row>
    <row r="10" spans="1:7" ht="45.00" thickBot="1" customHeight="1">
      <c r="A10" s="14" t="s">
        <v>14</v>
      </c>
      <c r="B10" s="14"/>
      <c r="C10" s="14" t="s">
        <v>15</v>
      </c>
      <c r="D10" s="15">
        <v>1</v>
      </c>
      <c r="E10" s="16" t="s">
        <v>16</v>
      </c>
      <c r="F10" s="17">
        <v>1.57612e+06</v>
      </c>
      <c r="G10" s="17">
        <f ca="1">ROUND(INDIRECT(ADDRESS(ROW()+(0), COLUMN()+(-3), 1))*INDIRECT(ADDRESS(ROW()+(0), COLUMN()+(-1), 1)), 1)</f>
        <v>1.57612e+06</v>
      </c>
    </row>
    <row r="11" spans="1:7" ht="13.50" thickBot="1" customHeight="1">
      <c r="A11" s="14" t="s">
        <v>17</v>
      </c>
      <c r="B11" s="14"/>
      <c r="C11" s="14" t="s">
        <v>18</v>
      </c>
      <c r="D11" s="15">
        <v>0.116</v>
      </c>
      <c r="E11" s="16" t="s">
        <v>19</v>
      </c>
      <c r="F11" s="17">
        <v>12992.2</v>
      </c>
      <c r="G11" s="17">
        <f ca="1">ROUND(INDIRECT(ADDRESS(ROW()+(0), COLUMN()+(-3), 1))*INDIRECT(ADDRESS(ROW()+(0), COLUMN()+(-1), 1)), 1)</f>
        <v>1507.1</v>
      </c>
    </row>
    <row r="12" spans="1:7" ht="13.50" thickBot="1" customHeight="1">
      <c r="A12" s="14" t="s">
        <v>20</v>
      </c>
      <c r="B12" s="14"/>
      <c r="C12" s="14" t="s">
        <v>21</v>
      </c>
      <c r="D12" s="15">
        <v>0.734</v>
      </c>
      <c r="E12" s="16" t="s">
        <v>22</v>
      </c>
      <c r="F12" s="17">
        <v>7120.3</v>
      </c>
      <c r="G12" s="17">
        <f ca="1">ROUND(INDIRECT(ADDRESS(ROW()+(0), COLUMN()+(-3), 1))*INDIRECT(ADDRESS(ROW()+(0), COLUMN()+(-1), 1)), 1)</f>
        <v>5226.3</v>
      </c>
    </row>
    <row r="13" spans="1:7" ht="13.50" thickBot="1" customHeight="1">
      <c r="A13" s="14" t="s">
        <v>23</v>
      </c>
      <c r="B13" s="14"/>
      <c r="C13" s="18" t="s">
        <v>24</v>
      </c>
      <c r="D13" s="19">
        <v>0.44</v>
      </c>
      <c r="E13" s="20" t="s">
        <v>25</v>
      </c>
      <c r="F13" s="21">
        <v>5263.7</v>
      </c>
      <c r="G13" s="21">
        <f ca="1">ROUND(INDIRECT(ADDRESS(ROW()+(0), COLUMN()+(-3), 1))*INDIRECT(ADDRESS(ROW()+(0), COLUMN()+(-1), 1)), 1)</f>
        <v>2316</v>
      </c>
    </row>
    <row r="14" spans="1:7" ht="13.50" thickBot="1" customHeight="1">
      <c r="A14" s="18"/>
      <c r="B14" s="18"/>
      <c r="C14" s="5" t="s">
        <v>26</v>
      </c>
      <c r="D14" s="22">
        <v>2</v>
      </c>
      <c r="E14" s="23" t="s">
        <v>27</v>
      </c>
      <c r="F14" s="24">
        <f ca="1">ROUND(SUM(INDIRECT(ADDRESS(ROW()+(-1), COLUMN()+(1), 1)),INDIRECT(ADDRESS(ROW()+(-2), COLUMN()+(1), 1)),INDIRECT(ADDRESS(ROW()+(-3), COLUMN()+(1), 1)),INDIRECT(ADDRESS(ROW()+(-4), COLUMN()+(1), 1)),INDIRECT(ADDRESS(ROW()+(-5), COLUMN()+(1), 1))), 1)</f>
        <v>1.58934e+06</v>
      </c>
      <c r="G14" s="24">
        <f ca="1">ROUND(INDIRECT(ADDRESS(ROW()+(0), COLUMN()+(-3), 1))*INDIRECT(ADDRESS(ROW()+(0), COLUMN()+(-1), 1))/100, 1)</f>
        <v>31786.7</v>
      </c>
    </row>
    <row r="15" spans="1:7" ht="13.50" thickBot="1" customHeight="1">
      <c r="A15" s="25" t="s">
        <v>28</v>
      </c>
      <c r="B15" s="25"/>
      <c r="C15" s="26"/>
      <c r="D15" s="26"/>
      <c r="E15" s="27"/>
      <c r="F15" s="25" t="s">
        <v>29</v>
      </c>
      <c r="G15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1)</f>
        <v>1.62112e+06</v>
      </c>
    </row>
  </sheetData>
  <mergeCells count="11">
    <mergeCell ref="A1:G1"/>
    <mergeCell ref="C3:G3"/>
    <mergeCell ref="A5:G5"/>
    <mergeCell ref="A8:B8"/>
    <mergeCell ref="A9:B9"/>
    <mergeCell ref="A10:B10"/>
    <mergeCell ref="A11:B11"/>
    <mergeCell ref="A12:B12"/>
    <mergeCell ref="A13:B13"/>
    <mergeCell ref="A14:B14"/>
    <mergeCell ref="A15:D15"/>
  </mergeCells>
  <pageMargins left="0.147638" right="0.147638" top="0.206693" bottom="0.206693" header="0.0" footer="0.0"/>
  <pageSetup paperSize="9" orientation="portrait"/>
  <rowBreaks count="0" manualBreakCount="0">
    </rowBreaks>
</worksheet>
</file>