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<sst xmlns="http://schemas.openxmlformats.org/spreadsheetml/2006/main" count="27" uniqueCount="27">
  <si>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</si>
  <si>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FMA060</t>
  </si>
  <si>
    <t xml:space="preserve">m²</t>
  </si>
  <si>
    <t xml:space="preserve">Carrelage avec des pièces irrégulières en pierre naturelle. Pose en couche épaisse.</t>
  </si>
  <si>
    <r>
      <rPr>
        <sz val="8.25"/>
        <color rgb="FF000000"/>
        <rFont val="Arial"/>
        <family val="2"/>
      </rPr>
      <t xml:space="preserve">Carrelage avec des pièces irrégulières en ardoise, d'entre 1 et 2 cm d'épaisseur. SUPPORT: parement en maçonnerie de pièces creuses, vertical, jusqu'à 3 m de hauteur. POSE: en couche épaisse de 25 mm d'épaisseur avec du mortier de ciment M-5. JOINTOIEMENT: avec le même matériau.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</si>
  <si>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</si>
  <si>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</si>
  <si>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</si>
  <si>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</si>
  <si>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</si>
  <si>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</si>
  <si>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mt09mor010c</t>
  </si>
  <si>
    <t xml:space="preserve">Mortier de ciment CEM II/B-P 32,5 N type M-5, confectionné sur site avec 250 kg/m³ de ciment et une proportion en volume 1/6.</t>
  </si>
  <si>
    <t xml:space="preserve">m³</t>
  </si>
  <si>
    <t xml:space="preserve">mt19cir010a</t>
  </si>
  <si>
    <t xml:space="preserve">Pièces irrégulières en ardoise, d'entre 1 et 2 cm d'épaisseur, finition naturelle.</t>
  </si>
  <si>
    <t xml:space="preserve">m²</t>
  </si>
  <si>
    <t xml:space="preserve">mo022</t>
  </si>
  <si>
    <t xml:space="preserve">Compagnon professionnel III/CP2 poseur de pierre naturelle.</t>
  </si>
  <si>
    <t xml:space="preserve">h</t>
  </si>
  <si>
    <t xml:space="preserve">mo060</t>
  </si>
  <si>
    <t xml:space="preserve">Ouvrier professionnel II/OP poseur de pierre naturelle.</t>
  </si>
  <si>
    <t xml:space="preserve">h</t>
  </si>
  <si>
    <t xml:space="preserve">Frais de chantier des unités d'ouvrage</t>
  </si>
  <si>
    <t xml:space="preserve">%</t>
  </si>
  <si>
    <t xml:space="preserve">Coût d'entretien décennal: 33.877,3Ar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</si>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</sst>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0.025</v>
      </c>
      <c r="F9" s="11" t="s">
        <v>13</v>
      </c>
      <c r="G9" s="13">
        <v>695055</v>
      </c>
      <c r="H9" s="13">
        <f ca="1">ROUND(INDIRECT(ADDRESS(ROW()+(0), COLUMN()+(-3), 1))*INDIRECT(ADDRESS(ROW()+(0), COLUMN()+(-1), 1)), 1)</f>
        <v>17376.4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102563</v>
      </c>
      <c r="H10" s="17">
        <f ca="1">ROUND(INDIRECT(ADDRESS(ROW()+(0), COLUMN()+(-3), 1))*INDIRECT(ADDRESS(ROW()+(0), COLUMN()+(-1), 1)), 1)</f>
        <v>107691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1.575</v>
      </c>
      <c r="F11" s="16" t="s">
        <v>19</v>
      </c>
      <c r="G11" s="17">
        <v>7026</v>
      </c>
      <c r="H11" s="17">
        <f ca="1">ROUND(INDIRECT(ADDRESS(ROW()+(0), COLUMN()+(-3), 1))*INDIRECT(ADDRESS(ROW()+(0), COLUMN()+(-1), 1)), 1)</f>
        <v>11065.9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1.575</v>
      </c>
      <c r="F12" s="20" t="s">
        <v>22</v>
      </c>
      <c r="G12" s="21">
        <v>5251.8</v>
      </c>
      <c r="H12" s="21">
        <f ca="1">ROUND(INDIRECT(ADDRESS(ROW()+(0), COLUMN()+(-3), 1))*INDIRECT(ADDRESS(ROW()+(0), COLUMN()+(-1), 1)), 1)</f>
        <v>8271.5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144405</v>
      </c>
      <c r="H13" s="24">
        <f ca="1">ROUND(INDIRECT(ADDRESS(ROW()+(0), COLUMN()+(-3), 1))*INDIRECT(ADDRESS(ROW()+(0), COLUMN()+(-1), 1))/100, 1)</f>
        <v>2888.1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147293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