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<sst xmlns="http://schemas.openxmlformats.org/spreadsheetml/2006/main" count="24" uniqueCount="24">
  <si>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</si>
  <si>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FRA050</t>
  </si>
  <si>
    <t xml:space="preserve">U</t>
  </si>
  <si>
    <t xml:space="preserve">Protection complète pour radiateur, en mousse de polyuréthane de haute densité renforcée avec panneau en bois.</t>
  </si>
  <si>
    <r>
      <rPr>
        <sz val="8.25"/>
        <color rgb="FF000000"/>
        <rFont val="Arial"/>
        <family val="2"/>
      </rPr>
      <t xml:space="preserve">Protection complète pour radiateur, en mousse de polyuréthane de haute densité renforcée avec un panneau en bois, de jusqu'à 1000 mm de longueur et 50 mm d'épaisseur, avec recouvrement de PVC, couleur à choisir. Mise en place: vissée à la surface support avec profilés en aluminium.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</si>
  <si>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</si>
  <si>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</si>
  <si>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</si>
  <si>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</si>
  <si>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</si>
  <si>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</si>
  <si>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mt53pdi150a</t>
  </si>
  <si>
    <t xml:space="preserve">Protection complète pour radiateur, en mousse de polyuréthane de haute densité renforcée avec un panneau en bois, de jusqu'à 1000 mm de longueur et 50 mm d'épaisseur, avec recouvrement de PVC, couleur à choisir et profilés en aluminium à visser à la surface support, Euroclasse B-s1, d0 de réaction au feu, selon NF EN 13501-1.</t>
  </si>
  <si>
    <t xml:space="preserve">U</t>
  </si>
  <si>
    <t xml:space="preserve">mt26aaa240da</t>
  </si>
  <si>
    <t xml:space="preserve">Cheville en nylon avec vis à tête fraisée, en acier inoxydable AISI 304, de 6 mm de diamètre et 35 mm de longueur.</t>
  </si>
  <si>
    <t xml:space="preserve">U</t>
  </si>
  <si>
    <t xml:space="preserve">mo080</t>
  </si>
  <si>
    <t xml:space="preserve">Ouvrier professionnel II/OP monteur.</t>
  </si>
  <si>
    <t xml:space="preserve">h</t>
  </si>
  <si>
    <t xml:space="preserve">Frais de chantier des unités d'ouvrage</t>
  </si>
  <si>
    <t xml:space="preserve">%</t>
  </si>
  <si>
    <t xml:space="preserve">Coût d'entretien décennal: 456.155,9Ar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</si>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</sst>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5.99"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1.23334e+06</v>
      </c>
      <c r="G9" s="13">
        <f ca="1">ROUND(INDIRECT(ADDRESS(ROW()+(0), COLUMN()+(-3), 1))*INDIRECT(ADDRESS(ROW()+(0), COLUMN()+(-1), 1)), 1)</f>
        <v>1.23334e+06</v>
      </c>
    </row>
    <row r="10" spans="1:7" ht="24.00" thickBot="1" customHeight="1">
      <c r="A10" s="14" t="s">
        <v>14</v>
      </c>
      <c r="B10" s="14"/>
      <c r="C10" s="14" t="s">
        <v>15</v>
      </c>
      <c r="D10" s="15">
        <v>4</v>
      </c>
      <c r="E10" s="16" t="s">
        <v>16</v>
      </c>
      <c r="F10" s="17">
        <v>1712.6</v>
      </c>
      <c r="G10" s="17">
        <f ca="1">ROUND(INDIRECT(ADDRESS(ROW()+(0), COLUMN()+(-3), 1))*INDIRECT(ADDRESS(ROW()+(0), COLUMN()+(-1), 1)), 1)</f>
        <v>6850.4</v>
      </c>
    </row>
    <row r="11" spans="1:7" ht="13.50" thickBot="1" customHeight="1">
      <c r="A11" s="14" t="s">
        <v>17</v>
      </c>
      <c r="B11" s="14"/>
      <c r="C11" s="18" t="s">
        <v>18</v>
      </c>
      <c r="D11" s="19">
        <v>0.393</v>
      </c>
      <c r="E11" s="20" t="s">
        <v>19</v>
      </c>
      <c r="F11" s="21">
        <v>5251.8</v>
      </c>
      <c r="G11" s="21">
        <f ca="1">ROUND(INDIRECT(ADDRESS(ROW()+(0), COLUMN()+(-3), 1))*INDIRECT(ADDRESS(ROW()+(0), COLUMN()+(-1), 1)), 1)</f>
        <v>2063.9</v>
      </c>
    </row>
    <row r="12" spans="1:7" ht="13.50" thickBot="1" customHeight="1">
      <c r="A12" s="18"/>
      <c r="B12" s="18"/>
      <c r="C12" s="5" t="s">
        <v>20</v>
      </c>
      <c r="D12" s="22">
        <v>2</v>
      </c>
      <c r="E12" s="23" t="s">
        <v>21</v>
      </c>
      <c r="F12" s="24">
        <f ca="1">ROUND(SUM(INDIRECT(ADDRESS(ROW()+(-1), COLUMN()+(1), 1)),INDIRECT(ADDRESS(ROW()+(-2), COLUMN()+(1), 1)),INDIRECT(ADDRESS(ROW()+(-3), COLUMN()+(1), 1))), 1)</f>
        <v>1.24225e+06</v>
      </c>
      <c r="G12" s="24">
        <f ca="1">ROUND(INDIRECT(ADDRESS(ROW()+(0), COLUMN()+(-3), 1))*INDIRECT(ADDRESS(ROW()+(0), COLUMN()+(-1), 1))/100, 1)</f>
        <v>24845.1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1)</f>
        <v>1.2671e+06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