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<sst xmlns="http://schemas.openxmlformats.org/spreadsheetml/2006/main" count="36" uniqueCount="36">
  <si>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</si>
  <si>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FSB010</t>
  </si>
  <si>
    <t xml:space="preserve">m²</t>
  </si>
  <si>
    <t xml:space="preserve">Plancher massif traditionnel sur lambourdes.</t>
  </si>
  <si>
    <r>
      <rPr>
        <sz val="8.25"/>
        <color rgb="FF000000"/>
        <rFont val="Arial"/>
        <family val="2"/>
      </rPr>
      <t xml:space="preserve">Plancher massif traditionnel de planches en bois massif de pin galicien de 70x22 mm, pose à coupe de pierre sur lambourdes en bois de pin de 50x25 mm, fixées mécaniquement au support et séparées entre eux 25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</si>
  <si>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</si>
  <si>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</si>
  <si>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</si>
  <si>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</si>
  <si>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</si>
  <si>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</si>
  <si>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mt18mva015f</t>
  </si>
  <si>
    <t xml:space="preserve">Lambourde de 70x20 mm de section, en bois de pin maritime (Pinus pinaster), traité en autoclave, avec classe d'emploi 4, selon NF EN 335, finition brossée, avec une humidité inférieure à 20%.</t>
  </si>
  <si>
    <t xml:space="preserve">m</t>
  </si>
  <si>
    <t xml:space="preserve">mt18mva020</t>
  </si>
  <si>
    <t xml:space="preserve">Matériel auxiliaire pour la mise en place d'un plancher massif en bois sur lambourdes.</t>
  </si>
  <si>
    <t xml:space="preserve">U</t>
  </si>
  <si>
    <t xml:space="preserve">mt18mta010j</t>
  </si>
  <si>
    <t xml:space="preserve">Planche à rainure et à languette en bois massif de pin galicien, 70x22 mm, selon NF EN 13226 et NF EN 14342.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</si>
  <si>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</si>
  <si>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</si>
  <si>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</si>
  <si>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</si>
  <si>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</si>
  <si>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</si>
  <si>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</si>
  <si>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</si>
  <si>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</si>
  <si>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</si>
  <si>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</si>
  <si>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</si>
  <si>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</si>
  <si>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</si>
  <si>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</si>
  <si>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107.806,8Ar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</si>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</sst>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10694</v>
      </c>
      <c r="H9" s="13">
        <f ca="1">ROUND(INDIRECT(ADDRESS(ROW()+(0), COLUMN()+(-3), 1))*INDIRECT(ADDRESS(ROW()+(0), COLUMN()+(-1), 1)), 1)</f>
        <v>42776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22608.4</v>
      </c>
      <c r="H10" s="17">
        <f ca="1">ROUND(INDIRECT(ADDRESS(ROW()+(0), COLUMN()+(-3), 1))*INDIRECT(ADDRESS(ROW()+(0), COLUMN()+(-1), 1)), 1)</f>
        <v>22608.4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1.02</v>
      </c>
      <c r="F11" s="16" t="s">
        <v>19</v>
      </c>
      <c r="G11" s="17">
        <v>116444</v>
      </c>
      <c r="H11" s="17">
        <f ca="1">ROUND(INDIRECT(ADDRESS(ROW()+(0), COLUMN()+(-3), 1))*INDIRECT(ADDRESS(ROW()+(0), COLUMN()+(-1), 1)), 1)</f>
        <v>118773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</v>
      </c>
      <c r="F12" s="16" t="s">
        <v>22</v>
      </c>
      <c r="G12" s="17">
        <v>70983</v>
      </c>
      <c r="H12" s="17">
        <f ca="1">ROUND(INDIRECT(ADDRESS(ROW()+(0), COLUMN()+(-3), 1))*INDIRECT(ADDRESS(ROW()+(0), COLUMN()+(-1), 1)), 1)</f>
        <v>63884.7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0.174</v>
      </c>
      <c r="F13" s="16" t="s">
        <v>25</v>
      </c>
      <c r="G13" s="17">
        <v>18061.6</v>
      </c>
      <c r="H13" s="17">
        <f ca="1">ROUND(INDIRECT(ADDRESS(ROW()+(0), COLUMN()+(-3), 1))*INDIRECT(ADDRESS(ROW()+(0), COLUMN()+(-1), 1)), 1)</f>
        <v>3142.7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1.9</v>
      </c>
      <c r="F14" s="16" t="s">
        <v>28</v>
      </c>
      <c r="G14" s="17">
        <v>7026</v>
      </c>
      <c r="H14" s="17">
        <f ca="1">ROUND(INDIRECT(ADDRESS(ROW()+(0), COLUMN()+(-3), 1))*INDIRECT(ADDRESS(ROW()+(0), COLUMN()+(-1), 1)), 1)</f>
        <v>13349.3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0.438</v>
      </c>
      <c r="F15" s="20" t="s">
        <v>31</v>
      </c>
      <c r="G15" s="21">
        <v>5251.8</v>
      </c>
      <c r="H15" s="21">
        <f ca="1">ROUND(INDIRECT(ADDRESS(ROW()+(0), COLUMN()+(-3), 1))*INDIRECT(ADDRESS(ROW()+(0), COLUMN()+(-1), 1)), 1)</f>
        <v>2300.3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266834</v>
      </c>
      <c r="H16" s="24">
        <f ca="1">ROUND(INDIRECT(ADDRESS(ROW()+(0), COLUMN()+(-3), 1))*INDIRECT(ADDRESS(ROW()+(0), COLUMN()+(-1), 1))/100, 1)</f>
        <v>5336.7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272171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