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<sst xmlns="http://schemas.openxmlformats.org/spreadsheetml/2006/main" count="33" uniqueCount="33">
  <si>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</si>
  <si>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FSC080</t>
  </si>
  <si>
    <t xml:space="preserve">m²</t>
  </si>
  <si>
    <t xml:space="preserve">Revêtement de sol intérieur en pièces de grès émaillé. Pose en couche mince.</t>
  </si>
  <si>
    <r>
      <rPr>
        <sz val="8.25"/>
        <color rgb="FF000000"/>
        <rFont val="Arial"/>
        <family val="2"/>
      </rPr>
      <t xml:space="preserve">Revêtement de sol intérieur en pièces en grès émaillé, de 200x200x10 mm, gamme moyenne, capacité d'absorption en eau E&lt;3%, groupe BIb, selon NF EN 14411, avec résistance au glissement entre 35 et 45 selon DIN CEN/TS 12633. SUPPORT: en mortier de ciment. POSE: en couche mince et par collage simple avec du mortier-colle amélioré, C2 TE, selon NF EN 12004, avec résistance au glissement et temps ouvert allongé. JOINTOIEMENT: avec du mortier de joints cémenteux amélioré, avec absorption d'eau réduite et résistance élevée à l'abrasion type CG 2 W A, couleur blanche,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</si>
  <si>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</si>
  <si>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</si>
  <si>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</si>
  <si>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</si>
  <si>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</si>
  <si>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</si>
  <si>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mt09mcp100d</t>
  </si>
  <si>
    <t xml:space="preserve">Mortier-colle amélioré, C2 TE, selon NF EN 12004, avec résistance au glissement et temps ouvert allongé, couleur blanche, à base de ciment à haute résistance, granulats sélectionnés, additifs et résines synthétiques, pour la pose en couche mince de tut type de pièces céramiques en parements verticaux intérieurs et revêtements intérieurs et extérieurs.</t>
  </si>
  <si>
    <t xml:space="preserve">kg</t>
  </si>
  <si>
    <t xml:space="preserve">mt18bde100ef</t>
  </si>
  <si>
    <t xml:space="preserve">Pièces en grès émaillé, de 200x200x10 mm, gamme moyenne, capacité d'absorption en eau E&lt;3%, groupe BIb, selon NF EN 14411, avec résistance au glissement entre 35 et 45 selon DIN CEN/TS 12633.</t>
  </si>
  <si>
    <t xml:space="preserve">m²</t>
  </si>
  <si>
    <t xml:space="preserve">mt18acc100a</t>
  </si>
  <si>
    <t xml:space="preserve">Kit de croisillons en PVC pour garantir une épaisseur des joints entre les pièces entre 1 et 20 mm, pour carrelage mural et au sol.</t>
  </si>
  <si>
    <t xml:space="preserve">U</t>
  </si>
  <si>
    <t xml:space="preserve">mt09mcp020bB</t>
  </si>
  <si>
    <t xml:space="preserve">Mortier de joints cémenteux amélioré, avec absorption d'eau réduite et résistance élevée à l'abrasion, type CG2 W A, selon NF EN 13888, couleur blanche, pour joints de 2 à 15 mm, à base de ciment à haute résistance, granulats sélectionnés, additifs spéciaux et pigments, avec effet antimoisissure et effet préventif des efflorescences, hydrofugeant, spécial pour le jointoiement de tout type de pièces céramiques et pierres naturelles dans les zones de prolifération de micro-organismes.</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</si>
  <si>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</si>
  <si>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</si>
  <si>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</si>
  <si>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</si>
  <si>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</si>
  <si>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</si>
  <si>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</si>
  <si>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</si>
  <si>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</si>
  <si>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Coût d'entretien décennal: 25.419,3Ar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</si>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</sst>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76.16"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7" t="s">
        <v>12</v>
      </c>
      <c r="D9" s="9">
        <v>4</v>
      </c>
      <c r="E9" s="11" t="s">
        <v>13</v>
      </c>
      <c r="F9" s="13">
        <v>3054.6</v>
      </c>
      <c r="G9" s="13">
        <f ca="1">ROUND(INDIRECT(ADDRESS(ROW()+(0), COLUMN()+(-3), 1))*INDIRECT(ADDRESS(ROW()+(0), COLUMN()+(-1), 1)), 1)</f>
        <v>12218.4</v>
      </c>
    </row>
    <row r="10" spans="1:7" ht="34.50" thickBot="1" customHeight="1">
      <c r="A10" s="14" t="s">
        <v>14</v>
      </c>
      <c r="B10" s="14"/>
      <c r="C10" s="14" t="s">
        <v>15</v>
      </c>
      <c r="D10" s="15">
        <v>1.05</v>
      </c>
      <c r="E10" s="16" t="s">
        <v>16</v>
      </c>
      <c r="F10" s="17">
        <v>113401</v>
      </c>
      <c r="G10" s="17">
        <f ca="1">ROUND(INDIRECT(ADDRESS(ROW()+(0), COLUMN()+(-3), 1))*INDIRECT(ADDRESS(ROW()+(0), COLUMN()+(-1), 1)), 1)</f>
        <v>119071</v>
      </c>
    </row>
    <row r="11" spans="1:7" ht="24.00" thickBot="1" customHeight="1">
      <c r="A11" s="14" t="s">
        <v>17</v>
      </c>
      <c r="B11" s="14"/>
      <c r="C11" s="14" t="s">
        <v>18</v>
      </c>
      <c r="D11" s="15">
        <v>0.35</v>
      </c>
      <c r="E11" s="16" t="s">
        <v>19</v>
      </c>
      <c r="F11" s="17">
        <v>17225.4</v>
      </c>
      <c r="G11" s="17">
        <f ca="1">ROUND(INDIRECT(ADDRESS(ROW()+(0), COLUMN()+(-3), 1))*INDIRECT(ADDRESS(ROW()+(0), COLUMN()+(-1), 1)), 1)</f>
        <v>6028.9</v>
      </c>
    </row>
    <row r="12" spans="1:7" ht="66.00" thickBot="1" customHeight="1">
      <c r="A12" s="14" t="s">
        <v>20</v>
      </c>
      <c r="B12" s="14"/>
      <c r="C12" s="14" t="s">
        <v>21</v>
      </c>
      <c r="D12" s="15">
        <v>0.33</v>
      </c>
      <c r="E12" s="16" t="s">
        <v>22</v>
      </c>
      <c r="F12" s="17">
        <v>10244.6</v>
      </c>
      <c r="G12" s="17">
        <f ca="1">ROUND(INDIRECT(ADDRESS(ROW()+(0), COLUMN()+(-3), 1))*INDIRECT(ADDRESS(ROW()+(0), COLUMN()+(-1), 1)), 1)</f>
        <v>3380.7</v>
      </c>
    </row>
    <row r="13" spans="1:7" ht="13.50" thickBot="1" customHeight="1">
      <c r="A13" s="14" t="s">
        <v>23</v>
      </c>
      <c r="B13" s="14"/>
      <c r="C13" s="14" t="s">
        <v>24</v>
      </c>
      <c r="D13" s="15">
        <v>0.611</v>
      </c>
      <c r="E13" s="16" t="s">
        <v>25</v>
      </c>
      <c r="F13" s="17">
        <v>7026</v>
      </c>
      <c r="G13" s="17">
        <f ca="1">ROUND(INDIRECT(ADDRESS(ROW()+(0), COLUMN()+(-3), 1))*INDIRECT(ADDRESS(ROW()+(0), COLUMN()+(-1), 1)), 1)</f>
        <v>4292.9</v>
      </c>
    </row>
    <row r="14" spans="1:7" ht="13.50" thickBot="1" customHeight="1">
      <c r="A14" s="14" t="s">
        <v>26</v>
      </c>
      <c r="B14" s="14"/>
      <c r="C14" s="18" t="s">
        <v>27</v>
      </c>
      <c r="D14" s="19">
        <v>0.305</v>
      </c>
      <c r="E14" s="20" t="s">
        <v>28</v>
      </c>
      <c r="F14" s="21">
        <v>5251.8</v>
      </c>
      <c r="G14" s="21">
        <f ca="1">ROUND(INDIRECT(ADDRESS(ROW()+(0), COLUMN()+(-3), 1))*INDIRECT(ADDRESS(ROW()+(0), COLUMN()+(-1), 1)), 1)</f>
        <v>1601.8</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1)</f>
        <v>146593</v>
      </c>
      <c r="G15" s="24">
        <f ca="1">ROUND(INDIRECT(ADDRESS(ROW()+(0), COLUMN()+(-3), 1))*INDIRECT(ADDRESS(ROW()+(0), COLUMN()+(-1), 1))/100, 1)</f>
        <v>2931.9</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1)</f>
        <v>149525</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