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<sst xmlns="http://schemas.openxmlformats.org/spreadsheetml/2006/main" count="54" uniqueCount="54">
  <si>
    <t xml:space="preserve"/>
  </si>
  <si>
    <t xml:space="preserve">GAO070</t>
  </si>
  <si>
    <t xml:space="preserve">m³</t>
  </si>
  <si>
    <t xml:space="preserve">Reprise en sous-oeuvre via l'agrandissement par dessous de la fondation existante.</t>
  </si>
  <si>
    <r>
      <rPr>
        <sz val="8.25"/>
        <color rgb="FF000000"/>
        <rFont val="Arial"/>
        <family val="2"/>
      </rPr>
      <t xml:space="preserve">Reprise en sous-oeuvre via l'agrandissement par dessous de la fondation isolée existante, avec une nouvelle fondation en béton armé, réalisée par parties alternées, en phases successives, avec béton confectionné sur le chantier BCN: CPJ-CEM II/A 32,5 - TP - B 30 - 15/25 - E: 2a - BA - P 18-305, coulage avec des moyens manuels, et acier Fe E 500, avec une quantité approximative de 30 kg/m³, en situant sa base d'appui à moins de 2 mètres de profondeur; montage, démontage et retrait du système de coffrage et de tout le matériel auxiliaire, une fois la fondation en état de reprendre les efforts. Comprend le fil de fer à lier et les séparateurs. Le prix comprend le ferraillage de l'armature et la pose en coffrage ou sur site, mais il ne comprend pas l'excavation, le remblai, le compactage du terrain ni le bourrage entre la nouvelle fondation et celle existante.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</si>
  <si>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</si>
  <si>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</si>
  <si>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</si>
  <si>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</si>
  <si>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</si>
  <si>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</si>
  <si>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mt08ema100</t>
  </si>
  <si>
    <t xml:space="preserve">Système de coffrage récupérable de panneaux en bois, pour les travaux de reprise en sous-oeuvre de fondation, allant jusqu'à 2 m de profondeur de la base d'appui.</t>
  </si>
  <si>
    <t xml:space="preserve">m²</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</si>
  <si>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</si>
  <si>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</si>
  <si>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</si>
  <si>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</si>
  <si>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</si>
  <si>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</si>
  <si>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</si>
  <si>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</si>
  <si>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</si>
  <si>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</si>
  <si>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</si>
  <si>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</si>
  <si>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</si>
  <si>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</si>
  <si>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</si>
  <si>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</si>
  <si>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</si>
  <si>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</si>
  <si>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</si>
  <si>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</si>
  <si>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</si>
  <si>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</si>
  <si>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</si>
  <si>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</si>
  <si>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</si>
  <si>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</si>
  <si>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</si>
  <si>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</si>
  <si>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</si>
  <si>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</si>
  <si>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</si>
  <si>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</si>
  <si>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</si>
  <si>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</si>
  <si>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</si>
  <si>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</si>
  <si>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</si>
  <si>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</si>
  <si>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17.182,3Ar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</si>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</sst>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2.04" customWidth="1"/>
    <col min="4" max="4" width="75.6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108508</v>
      </c>
      <c r="H9" s="13">
        <f ca="1">ROUND(INDIRECT(ADDRESS(ROW()+(0), COLUMN()+(-3), 1))*INDIRECT(ADDRESS(ROW()+(0), COLUMN()+(-1), 1)), 1)</f>
        <v>108508</v>
      </c>
    </row>
    <row r="10" spans="1:8" ht="13.50" thickBot="1" customHeight="1">
      <c r="A10" s="14" t="s">
        <v>14</v>
      </c>
      <c r="B10" s="14"/>
      <c r="C10" s="14" t="s">
        <v>15</v>
      </c>
      <c r="D10" s="14"/>
      <c r="E10" s="15">
        <v>8</v>
      </c>
      <c r="F10" s="16" t="s">
        <v>16</v>
      </c>
      <c r="G10" s="17">
        <v>1009.6</v>
      </c>
      <c r="H10" s="17">
        <f ca="1">ROUND(INDIRECT(ADDRESS(ROW()+(0), COLUMN()+(-3), 1))*INDIRECT(ADDRESS(ROW()+(0), COLUMN()+(-1), 1)), 1)</f>
        <v>8076.8</v>
      </c>
    </row>
    <row r="11" spans="1:8" ht="13.50" thickBot="1" customHeight="1">
      <c r="A11" s="14" t="s">
        <v>17</v>
      </c>
      <c r="B11" s="14"/>
      <c r="C11" s="14" t="s">
        <v>18</v>
      </c>
      <c r="D11" s="14"/>
      <c r="E11" s="15">
        <v>30.6</v>
      </c>
      <c r="F11" s="16" t="s">
        <v>19</v>
      </c>
      <c r="G11" s="17">
        <v>6260</v>
      </c>
      <c r="H11" s="17">
        <f ca="1">ROUND(INDIRECT(ADDRESS(ROW()+(0), COLUMN()+(-3), 1))*INDIRECT(ADDRESS(ROW()+(0), COLUMN()+(-1), 1)), 1)</f>
        <v>191556</v>
      </c>
    </row>
    <row r="12" spans="1:8" ht="13.50" thickBot="1" customHeight="1">
      <c r="A12" s="14" t="s">
        <v>20</v>
      </c>
      <c r="B12" s="14"/>
      <c r="C12" s="14" t="s">
        <v>21</v>
      </c>
      <c r="D12" s="14"/>
      <c r="E12" s="15">
        <v>0.12</v>
      </c>
      <c r="F12" s="16" t="s">
        <v>22</v>
      </c>
      <c r="G12" s="17">
        <v>9042.4</v>
      </c>
      <c r="H12" s="17">
        <f ca="1">ROUND(INDIRECT(ADDRESS(ROW()+(0), COLUMN()+(-3), 1))*INDIRECT(ADDRESS(ROW()+(0), COLUMN()+(-1), 1)), 1)</f>
        <v>1085.1</v>
      </c>
    </row>
    <row r="13" spans="1:8" ht="13.50" thickBot="1" customHeight="1">
      <c r="A13" s="14" t="s">
        <v>23</v>
      </c>
      <c r="B13" s="14"/>
      <c r="C13" s="14" t="s">
        <v>24</v>
      </c>
      <c r="D13" s="14"/>
      <c r="E13" s="15">
        <v>0.198</v>
      </c>
      <c r="F13" s="16" t="s">
        <v>25</v>
      </c>
      <c r="G13" s="17">
        <v>9042.4</v>
      </c>
      <c r="H13" s="17">
        <f ca="1">ROUND(INDIRECT(ADDRESS(ROW()+(0), COLUMN()+(-3), 1))*INDIRECT(ADDRESS(ROW()+(0), COLUMN()+(-1), 1)), 1)</f>
        <v>1790.4</v>
      </c>
    </row>
    <row r="14" spans="1:8" ht="13.50" thickBot="1" customHeight="1">
      <c r="A14" s="14" t="s">
        <v>26</v>
      </c>
      <c r="B14" s="14"/>
      <c r="C14" s="14" t="s">
        <v>27</v>
      </c>
      <c r="D14" s="14"/>
      <c r="E14" s="15">
        <v>0.421</v>
      </c>
      <c r="F14" s="16" t="s">
        <v>28</v>
      </c>
      <c r="G14" s="17">
        <v>133586</v>
      </c>
      <c r="H14" s="17">
        <f ca="1">ROUND(INDIRECT(ADDRESS(ROW()+(0), COLUMN()+(-3), 1))*INDIRECT(ADDRESS(ROW()+(0), COLUMN()+(-1), 1)), 1)</f>
        <v>56239.7</v>
      </c>
    </row>
    <row r="15" spans="1:8" ht="13.50" thickBot="1" customHeight="1">
      <c r="A15" s="14" t="s">
        <v>29</v>
      </c>
      <c r="B15" s="14"/>
      <c r="C15" s="14" t="s">
        <v>30</v>
      </c>
      <c r="D15" s="14"/>
      <c r="E15" s="15">
        <v>0.791</v>
      </c>
      <c r="F15" s="16" t="s">
        <v>31</v>
      </c>
      <c r="G15" s="17">
        <v>142658</v>
      </c>
      <c r="H15" s="17">
        <f ca="1">ROUND(INDIRECT(ADDRESS(ROW()+(0), COLUMN()+(-3), 1))*INDIRECT(ADDRESS(ROW()+(0), COLUMN()+(-1), 1)), 1)</f>
        <v>112843</v>
      </c>
    </row>
    <row r="16" spans="1:8" ht="13.50" thickBot="1" customHeight="1">
      <c r="A16" s="14" t="s">
        <v>32</v>
      </c>
      <c r="B16" s="14"/>
      <c r="C16" s="14" t="s">
        <v>33</v>
      </c>
      <c r="D16" s="14"/>
      <c r="E16" s="15">
        <v>506</v>
      </c>
      <c r="F16" s="16" t="s">
        <v>34</v>
      </c>
      <c r="G16" s="17">
        <v>657</v>
      </c>
      <c r="H16" s="17">
        <f ca="1">ROUND(INDIRECT(ADDRESS(ROW()+(0), COLUMN()+(-3), 1))*INDIRECT(ADDRESS(ROW()+(0), COLUMN()+(-1), 1)), 1)</f>
        <v>332442</v>
      </c>
    </row>
    <row r="17" spans="1:8" ht="13.50" thickBot="1" customHeight="1">
      <c r="A17" s="14" t="s">
        <v>35</v>
      </c>
      <c r="B17" s="14"/>
      <c r="C17" s="14" t="s">
        <v>36</v>
      </c>
      <c r="D17" s="14"/>
      <c r="E17" s="15">
        <v>0.765</v>
      </c>
      <c r="F17" s="16" t="s">
        <v>37</v>
      </c>
      <c r="G17" s="17">
        <v>13090.8</v>
      </c>
      <c r="H17" s="17">
        <f ca="1">ROUND(INDIRECT(ADDRESS(ROW()+(0), COLUMN()+(-3), 1))*INDIRECT(ADDRESS(ROW()+(0), COLUMN()+(-1), 1)), 1)</f>
        <v>10014.5</v>
      </c>
    </row>
    <row r="18" spans="1:8" ht="13.50" thickBot="1" customHeight="1">
      <c r="A18" s="14" t="s">
        <v>38</v>
      </c>
      <c r="B18" s="14"/>
      <c r="C18" s="14" t="s">
        <v>39</v>
      </c>
      <c r="D18" s="14"/>
      <c r="E18" s="15">
        <v>0.184</v>
      </c>
      <c r="F18" s="16" t="s">
        <v>40</v>
      </c>
      <c r="G18" s="17">
        <v>7311.9</v>
      </c>
      <c r="H18" s="17">
        <f ca="1">ROUND(INDIRECT(ADDRESS(ROW()+(0), COLUMN()+(-3), 1))*INDIRECT(ADDRESS(ROW()+(0), COLUMN()+(-1), 1)), 1)</f>
        <v>1345.4</v>
      </c>
    </row>
    <row r="19" spans="1:8" ht="13.50" thickBot="1" customHeight="1">
      <c r="A19" s="14" t="s">
        <v>41</v>
      </c>
      <c r="B19" s="14"/>
      <c r="C19" s="14" t="s">
        <v>42</v>
      </c>
      <c r="D19" s="14"/>
      <c r="E19" s="15">
        <v>0.277</v>
      </c>
      <c r="F19" s="16" t="s">
        <v>43</v>
      </c>
      <c r="G19" s="17">
        <v>5462.4</v>
      </c>
      <c r="H19" s="17">
        <f ca="1">ROUND(INDIRECT(ADDRESS(ROW()+(0), COLUMN()+(-3), 1))*INDIRECT(ADDRESS(ROW()+(0), COLUMN()+(-1), 1)), 1)</f>
        <v>1513.1</v>
      </c>
    </row>
    <row r="20" spans="1:8" ht="13.50" thickBot="1" customHeight="1">
      <c r="A20" s="14" t="s">
        <v>44</v>
      </c>
      <c r="B20" s="14"/>
      <c r="C20" s="14" t="s">
        <v>45</v>
      </c>
      <c r="D20" s="14"/>
      <c r="E20" s="15">
        <v>1.613</v>
      </c>
      <c r="F20" s="16" t="s">
        <v>46</v>
      </c>
      <c r="G20" s="17">
        <v>5060</v>
      </c>
      <c r="H20" s="17">
        <f ca="1">ROUND(INDIRECT(ADDRESS(ROW()+(0), COLUMN()+(-3), 1))*INDIRECT(ADDRESS(ROW()+(0), COLUMN()+(-1), 1)), 1)</f>
        <v>8161.7</v>
      </c>
    </row>
    <row r="21" spans="1:8" ht="13.50" thickBot="1" customHeight="1">
      <c r="A21" s="14" t="s">
        <v>47</v>
      </c>
      <c r="B21" s="14"/>
      <c r="C21" s="18" t="s">
        <v>48</v>
      </c>
      <c r="D21" s="18"/>
      <c r="E21" s="19">
        <v>1.69</v>
      </c>
      <c r="F21" s="20" t="s">
        <v>49</v>
      </c>
      <c r="G21" s="21">
        <v>5144</v>
      </c>
      <c r="H21" s="21">
        <f ca="1">ROUND(INDIRECT(ADDRESS(ROW()+(0), COLUMN()+(-3), 1))*INDIRECT(ADDRESS(ROW()+(0), COLUMN()+(-1), 1)), 1)</f>
        <v>8693.3</v>
      </c>
    </row>
    <row r="22" spans="1:8" ht="13.50" thickBot="1" customHeight="1">
      <c r="A22" s="18"/>
      <c r="B22" s="18"/>
      <c r="C22" s="5" t="s">
        <v>50</v>
      </c>
      <c r="D22" s="5"/>
      <c r="E22" s="22">
        <v>2</v>
      </c>
      <c r="F22" s="23" t="s">
        <v>51</v>
      </c>
      <c r="G22"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 1)</f>
        <v>842269</v>
      </c>
      <c r="H22" s="24">
        <f ca="1">ROUND(INDIRECT(ADDRESS(ROW()+(0), COLUMN()+(-3), 1))*INDIRECT(ADDRESS(ROW()+(0), COLUMN()+(-1), 1))/100, 1)</f>
        <v>16845.4</v>
      </c>
    </row>
    <row r="23" spans="1:8" ht="13.50" thickBot="1" customHeight="1">
      <c r="A23" s="25" t="s">
        <v>52</v>
      </c>
      <c r="B23" s="25"/>
      <c r="C23" s="26"/>
      <c r="D23" s="26"/>
      <c r="E23" s="26"/>
      <c r="F23" s="27"/>
      <c r="G23" s="25" t="s">
        <v>53</v>
      </c>
      <c r="H23"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 1)</f>
        <v>859114</v>
      </c>
    </row>
  </sheetData>
  <mergeCells count="3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E23"/>
  </mergeCells>
  <pageMargins left="0.147638" right="0.147638" top="0.206693" bottom="0.206693" header="0.0" footer="0.0"/>
  <pageSetup paperSize="9" orientation="portrait"/>
  <rowBreaks count="0" manualBreakCount="0">
    </rowBreaks>
</worksheet>
</file>