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<sst xmlns="http://schemas.openxmlformats.org/spreadsheetml/2006/main" count="36" uniqueCount="36">
  <si>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</si>
  <si>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GFM030</t>
  </si>
  <si>
    <t xml:space="preserve">m</t>
  </si>
  <si>
    <t xml:space="preserve">Micropieu avec armature de profilé creux en acier.</t>
  </si>
  <si>
    <r>
      <rPr>
        <sz val="8.25"/>
        <color rgb="FF000000"/>
        <rFont val="Arial"/>
        <family val="2"/>
      </rPr>
      <t xml:space="preserve">Micropieux allant jusqu'à 15 m de longueur et 114,3 mm de diamètre nominal, composé de profilé creux avec filet, en acier NF EN ISO 11960 N-80, avec limite élastique 562 N/mm², de 60,3 mm de diamètre extérieur et 5,5 mm d'épaisseur, et d'un coulis de ciment CEM I 42,5N, avec un rapport eau/ciment de 0,4 dosé au poids, versé par l'intérieur de l'armature via système d'injection globale unitaire (IU); pour fondation, et chargement manuel dans le camion ou la benne du reste des matériaux de remplissage et des autres déchets produits pendant les travaux. Le prix comprend le déplacement au chantier du personnel spécialisé et le déplacement de l'équipement aux différents emplacements sur le chantier.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</si>
  <si>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</si>
  <si>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</si>
  <si>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</si>
  <si>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</si>
  <si>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</si>
  <si>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</si>
  <si>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mt07mpi020aa</t>
  </si>
  <si>
    <t xml:space="preserve">Profilé creux avec filet, pour l'armement des micropieux, de 60,3 mm de diamètre extérieur et 5,5 mm d'épaisseur, en acier NF EN ISO 11960 N-80, avec limite élastique 562 N/mm² et charge de rupture 690 N/mm².</t>
  </si>
  <si>
    <t xml:space="preserve">m</t>
  </si>
  <si>
    <t xml:space="preserve">mt08cem010c</t>
  </si>
  <si>
    <t xml:space="preserve">Ciment Portland CEM I 42,5 N, en sacs, selon NF EN 197-1.</t>
  </si>
  <si>
    <t xml:space="preserve">kg</t>
  </si>
  <si>
    <t xml:space="preserve">mt08aaa010a</t>
  </si>
  <si>
    <t xml:space="preserve">Eau.</t>
  </si>
  <si>
    <t xml:space="preserve">m³</t>
  </si>
  <si>
    <t xml:space="preserve">mq03pva020</t>
  </si>
  <si>
    <t xml:space="preserve">Équipement pour injections profondes, avec pompe à basse pression et chariot de perforation.</t>
  </si>
  <si>
    <t xml:space="preserve">h</t>
  </si>
  <si>
    <t xml:space="preserve">mo042</t>
  </si>
  <si>
    <t xml:space="preserve">Compagnon professionnel III/CP2 du béton.</t>
  </si>
  <si>
    <t xml:space="preserve">h</t>
  </si>
  <si>
    <t xml:space="preserve">mo089</t>
  </si>
  <si>
    <t xml:space="preserve">Ouvrier professionnel II/OP du béton.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</si>
  <si>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</si>
  <si>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</si>
  <si>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</si>
  <si>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</si>
  <si>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</si>
  <si>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</si>
  <si>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8.023,0Ar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</si>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</sst>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59"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96960.6</v>
      </c>
      <c r="H9" s="13">
        <f ca="1">ROUND(INDIRECT(ADDRESS(ROW()+(0), COLUMN()+(-3), 1))*INDIRECT(ADDRESS(ROW()+(0), COLUMN()+(-1), 1)), 1)</f>
        <v>98899.8</v>
      </c>
    </row>
    <row r="10" spans="1:8" ht="13.50" thickBot="1" customHeight="1">
      <c r="A10" s="14" t="s">
        <v>14</v>
      </c>
      <c r="B10" s="14"/>
      <c r="C10" s="14" t="s">
        <v>15</v>
      </c>
      <c r="D10" s="14"/>
      <c r="E10" s="15">
        <v>25</v>
      </c>
      <c r="F10" s="16" t="s">
        <v>16</v>
      </c>
      <c r="G10" s="17">
        <v>663.2</v>
      </c>
      <c r="H10" s="17">
        <f ca="1">ROUND(INDIRECT(ADDRESS(ROW()+(0), COLUMN()+(-3), 1))*INDIRECT(ADDRESS(ROW()+(0), COLUMN()+(-1), 1)), 1)</f>
        <v>16580</v>
      </c>
    </row>
    <row r="11" spans="1:8" ht="13.50" thickBot="1" customHeight="1">
      <c r="A11" s="14" t="s">
        <v>17</v>
      </c>
      <c r="B11" s="14"/>
      <c r="C11" s="14" t="s">
        <v>18</v>
      </c>
      <c r="D11" s="14"/>
      <c r="E11" s="15">
        <v>0.01</v>
      </c>
      <c r="F11" s="16" t="s">
        <v>19</v>
      </c>
      <c r="G11" s="17">
        <v>9042.4</v>
      </c>
      <c r="H11" s="17">
        <f ca="1">ROUND(INDIRECT(ADDRESS(ROW()+(0), COLUMN()+(-3), 1))*INDIRECT(ADDRESS(ROW()+(0), COLUMN()+(-1), 1)), 1)</f>
        <v>90.4</v>
      </c>
    </row>
    <row r="12" spans="1:8" ht="24.00" thickBot="1" customHeight="1">
      <c r="A12" s="14" t="s">
        <v>20</v>
      </c>
      <c r="B12" s="14"/>
      <c r="C12" s="14" t="s">
        <v>21</v>
      </c>
      <c r="D12" s="14"/>
      <c r="E12" s="15">
        <v>0.156</v>
      </c>
      <c r="F12" s="16" t="s">
        <v>22</v>
      </c>
      <c r="G12" s="17">
        <v>896696</v>
      </c>
      <c r="H12" s="17">
        <f ca="1">ROUND(INDIRECT(ADDRESS(ROW()+(0), COLUMN()+(-3), 1))*INDIRECT(ADDRESS(ROW()+(0), COLUMN()+(-1), 1)), 1)</f>
        <v>139885</v>
      </c>
    </row>
    <row r="13" spans="1:8" ht="13.50" thickBot="1" customHeight="1">
      <c r="A13" s="14" t="s">
        <v>23</v>
      </c>
      <c r="B13" s="14"/>
      <c r="C13" s="14" t="s">
        <v>24</v>
      </c>
      <c r="D13" s="14"/>
      <c r="E13" s="15">
        <v>0.44</v>
      </c>
      <c r="F13" s="16" t="s">
        <v>25</v>
      </c>
      <c r="G13" s="17">
        <v>7311.9</v>
      </c>
      <c r="H13" s="17">
        <f ca="1">ROUND(INDIRECT(ADDRESS(ROW()+(0), COLUMN()+(-3), 1))*INDIRECT(ADDRESS(ROW()+(0), COLUMN()+(-1), 1)), 1)</f>
        <v>3217.2</v>
      </c>
    </row>
    <row r="14" spans="1:8" ht="13.50" thickBot="1" customHeight="1">
      <c r="A14" s="14" t="s">
        <v>26</v>
      </c>
      <c r="B14" s="14"/>
      <c r="C14" s="14" t="s">
        <v>27</v>
      </c>
      <c r="D14" s="14"/>
      <c r="E14" s="15">
        <v>0.44</v>
      </c>
      <c r="F14" s="16" t="s">
        <v>28</v>
      </c>
      <c r="G14" s="17">
        <v>5462.4</v>
      </c>
      <c r="H14" s="17">
        <f ca="1">ROUND(INDIRECT(ADDRESS(ROW()+(0), COLUMN()+(-3), 1))*INDIRECT(ADDRESS(ROW()+(0), COLUMN()+(-1), 1)), 1)</f>
        <v>2403.5</v>
      </c>
    </row>
    <row r="15" spans="1:8" ht="13.50" thickBot="1" customHeight="1">
      <c r="A15" s="14" t="s">
        <v>29</v>
      </c>
      <c r="B15" s="14"/>
      <c r="C15" s="18" t="s">
        <v>30</v>
      </c>
      <c r="D15" s="18"/>
      <c r="E15" s="19">
        <v>0.22</v>
      </c>
      <c r="F15" s="20" t="s">
        <v>31</v>
      </c>
      <c r="G15" s="21">
        <v>5060</v>
      </c>
      <c r="H15" s="21">
        <f ca="1">ROUND(INDIRECT(ADDRESS(ROW()+(0), COLUMN()+(-3), 1))*INDIRECT(ADDRESS(ROW()+(0), COLUMN()+(-1), 1)), 1)</f>
        <v>1113.2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262189</v>
      </c>
      <c r="H16" s="24">
        <f ca="1">ROUND(INDIRECT(ADDRESS(ROW()+(0), COLUMN()+(-3), 1))*INDIRECT(ADDRESS(ROW()+(0), COLUMN()+(-1), 1))/100, 1)</f>
        <v>5243.8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267432</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