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<sst xmlns="http://schemas.openxmlformats.org/spreadsheetml/2006/main" count="50" uniqueCount="50">
  <si>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</si>
  <si>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GJB010</t>
  </si>
  <si>
    <t xml:space="preserve">U</t>
  </si>
  <si>
    <t xml:space="preserve">Socle en béton.</t>
  </si>
  <si>
    <r>
      <rPr>
        <sz val="8.25"/>
        <color rgb="FF000000"/>
        <rFont val="Arial"/>
        <family val="2"/>
      </rPr>
      <t xml:space="preserve">Socle en béton armé, de 150x100x16 cm, composé de béton confectionné sur le chantier BCN: CPJ-CEM II/A 32,5 - TP - B 30 - 15/25 - E: 2a - BA - P 18-305, coulage avec des moyens manuels, treillis soudé 100x100 mm et Ø 4,0-4,0 mm, en acier Fe E 500, cadre périmétrique de profilé d'acier laminé à chaud et couche séparatrice de géotextile non tissé.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</si>
  <si>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</si>
  <si>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</si>
  <si>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</si>
  <si>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</si>
  <si>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</si>
  <si>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</si>
  <si>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mt14gsa010ce</t>
  </si>
  <si>
    <t xml:space="preserve">Géotextile non tissé synthétique, thermosoudé, en polypropylène-polyéthylène, avec une résistance à la traction longitudinale de 9,5 kN/m, une résistance à la traction transversale de 10 kN/m, une ouverture de cône à l'essai de perforation dynamique selon NF EN ISO 13433 inférieure à 28 mm, résistance CBR au poinçonnement 1,56 kN et une masse surfacique de 125 g/m².</t>
  </si>
  <si>
    <t xml:space="preserve">m²</t>
  </si>
  <si>
    <t xml:space="preserve">mt07ala010dea</t>
  </si>
  <si>
    <t xml:space="preserve">Acier laminé NF EN 10025 S275JR, en profilés laminés à chaud, pièces simples, pour applications structurales, finition avec impression antioxydante. Travaillé et monté en atelier, à placer sur site.</t>
  </si>
  <si>
    <t xml:space="preserve">kg</t>
  </si>
  <si>
    <t xml:space="preserve">mt07ame100bca</t>
  </si>
  <si>
    <t xml:space="preserve">Treillis soudé 100x100 mm, fils porteurs de 4 mm de diamètre et fils de répartition de 4 mm de diamètre, en acier Fe E 500.</t>
  </si>
  <si>
    <t xml:space="preserve">m²</t>
  </si>
  <si>
    <t xml:space="preserve">mt08aaa010a</t>
  </si>
  <si>
    <t xml:space="preserve">Eau.</t>
  </si>
  <si>
    <t xml:space="preserve">m³</t>
  </si>
  <si>
    <t xml:space="preserve">mt01arg000a</t>
  </si>
  <si>
    <t xml:space="preserve">Sable criblé.</t>
  </si>
  <si>
    <t xml:space="preserve">m³</t>
  </si>
  <si>
    <t xml:space="preserve">mt01arg001ar</t>
  </si>
  <si>
    <t xml:space="preserve">Gros granulats homogénéisés, de taille maximale 15/25 mm.</t>
  </si>
  <si>
    <t xml:space="preserve">m³</t>
  </si>
  <si>
    <t xml:space="preserve">mt08cem000a</t>
  </si>
  <si>
    <t xml:space="preserve">Ciment gris en sacs.</t>
  </si>
  <si>
    <t xml:space="preserve">kg</t>
  </si>
  <si>
    <t xml:space="preserve">mq06hor010</t>
  </si>
  <si>
    <t xml:space="preserve">Bétonnière électrique avec une capacité de gâchage de 160 l.</t>
  </si>
  <si>
    <t xml:space="preserve">h</t>
  </si>
  <si>
    <t xml:space="preserve">mo042</t>
  </si>
  <si>
    <t xml:space="preserve">Compagnon professionnel III/CP2 du béton.</t>
  </si>
  <si>
    <t xml:space="preserve">h</t>
  </si>
  <si>
    <t xml:space="preserve">mo089</t>
  </si>
  <si>
    <t xml:space="preserve">Ouvrier professionnel II/OP du béton.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</si>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</sst>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87" customWidth="1"/>
    <col min="4" max="4" width="74.12" customWidth="1"/>
    <col min="5" max="5" width="8.16" customWidth="1"/>
    <col min="6" max="6" width="5.44" customWidth="1"/>
    <col min="7" max="7" width="14.96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/>
      <c r="D9" s="7" t="s">
        <v>12</v>
      </c>
      <c r="E9" s="9">
        <v>1.76</v>
      </c>
      <c r="F9" s="11" t="s">
        <v>13</v>
      </c>
      <c r="G9" s="13">
        <v>10999.8</v>
      </c>
      <c r="H9" s="13">
        <f ca="1">ROUND(INDIRECT(ADDRESS(ROW()+(0), COLUMN()+(-3), 1))*INDIRECT(ADDRESS(ROW()+(0), COLUMN()+(-1), 1)), 1)</f>
        <v>19359.6</v>
      </c>
    </row>
    <row r="10" spans="1:8" ht="34.50" thickBot="1" customHeight="1">
      <c r="A10" s="14" t="s">
        <v>14</v>
      </c>
      <c r="B10" s="14"/>
      <c r="C10" s="14"/>
      <c r="D10" s="14" t="s">
        <v>15</v>
      </c>
      <c r="E10" s="15">
        <v>94</v>
      </c>
      <c r="F10" s="16" t="s">
        <v>16</v>
      </c>
      <c r="G10" s="17">
        <v>9305.4</v>
      </c>
      <c r="H10" s="17">
        <f ca="1">ROUND(INDIRECT(ADDRESS(ROW()+(0), COLUMN()+(-3), 1))*INDIRECT(ADDRESS(ROW()+(0), COLUMN()+(-1), 1)), 1)</f>
        <v>874708</v>
      </c>
    </row>
    <row r="11" spans="1:8" ht="24.00" thickBot="1" customHeight="1">
      <c r="A11" s="14" t="s">
        <v>17</v>
      </c>
      <c r="B11" s="14"/>
      <c r="C11" s="14"/>
      <c r="D11" s="14" t="s">
        <v>18</v>
      </c>
      <c r="E11" s="15">
        <v>1.65</v>
      </c>
      <c r="F11" s="16" t="s">
        <v>19</v>
      </c>
      <c r="G11" s="17">
        <v>12392.2</v>
      </c>
      <c r="H11" s="17">
        <f ca="1">ROUND(INDIRECT(ADDRESS(ROW()+(0), COLUMN()+(-3), 1))*INDIRECT(ADDRESS(ROW()+(0), COLUMN()+(-1), 1)), 1)</f>
        <v>20447.1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0.048</v>
      </c>
      <c r="F12" s="16" t="s">
        <v>22</v>
      </c>
      <c r="G12" s="17">
        <v>9042.4</v>
      </c>
      <c r="H12" s="17">
        <f ca="1">ROUND(INDIRECT(ADDRESS(ROW()+(0), COLUMN()+(-3), 1))*INDIRECT(ADDRESS(ROW()+(0), COLUMN()+(-1), 1)), 1)</f>
        <v>434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0.101</v>
      </c>
      <c r="F13" s="16" t="s">
        <v>25</v>
      </c>
      <c r="G13" s="17">
        <v>133586</v>
      </c>
      <c r="H13" s="17">
        <f ca="1">ROUND(INDIRECT(ADDRESS(ROW()+(0), COLUMN()+(-3), 1))*INDIRECT(ADDRESS(ROW()+(0), COLUMN()+(-1), 1)), 1)</f>
        <v>13492.2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0.19</v>
      </c>
      <c r="F14" s="16" t="s">
        <v>28</v>
      </c>
      <c r="G14" s="17">
        <v>142658</v>
      </c>
      <c r="H14" s="17">
        <f ca="1">ROUND(INDIRECT(ADDRESS(ROW()+(0), COLUMN()+(-3), 1))*INDIRECT(ADDRESS(ROW()+(0), COLUMN()+(-1), 1)), 1)</f>
        <v>27105</v>
      </c>
    </row>
    <row r="15" spans="1:8" ht="13.50" thickBot="1" customHeight="1">
      <c r="A15" s="14" t="s">
        <v>29</v>
      </c>
      <c r="B15" s="14"/>
      <c r="C15" s="14"/>
      <c r="D15" s="14" t="s">
        <v>30</v>
      </c>
      <c r="E15" s="15">
        <v>121.44</v>
      </c>
      <c r="F15" s="16" t="s">
        <v>31</v>
      </c>
      <c r="G15" s="17">
        <v>657</v>
      </c>
      <c r="H15" s="17">
        <f ca="1">ROUND(INDIRECT(ADDRESS(ROW()+(0), COLUMN()+(-3), 1))*INDIRECT(ADDRESS(ROW()+(0), COLUMN()+(-1), 1)), 1)</f>
        <v>79786.1</v>
      </c>
    </row>
    <row r="16" spans="1:8" ht="13.50" thickBot="1" customHeight="1">
      <c r="A16" s="14" t="s">
        <v>32</v>
      </c>
      <c r="B16" s="14"/>
      <c r="C16" s="14"/>
      <c r="D16" s="14" t="s">
        <v>33</v>
      </c>
      <c r="E16" s="15">
        <v>0.184</v>
      </c>
      <c r="F16" s="16" t="s">
        <v>34</v>
      </c>
      <c r="G16" s="17">
        <v>13090.8</v>
      </c>
      <c r="H16" s="17">
        <f ca="1">ROUND(INDIRECT(ADDRESS(ROW()+(0), COLUMN()+(-3), 1))*INDIRECT(ADDRESS(ROW()+(0), COLUMN()+(-1), 1)), 1)</f>
        <v>2408.7</v>
      </c>
    </row>
    <row r="17" spans="1:8" ht="13.50" thickBot="1" customHeight="1">
      <c r="A17" s="14" t="s">
        <v>35</v>
      </c>
      <c r="B17" s="14"/>
      <c r="C17" s="14"/>
      <c r="D17" s="14" t="s">
        <v>36</v>
      </c>
      <c r="E17" s="15">
        <v>0.378</v>
      </c>
      <c r="F17" s="16" t="s">
        <v>37</v>
      </c>
      <c r="G17" s="17">
        <v>7311.9</v>
      </c>
      <c r="H17" s="17">
        <f ca="1">ROUND(INDIRECT(ADDRESS(ROW()+(0), COLUMN()+(-3), 1))*INDIRECT(ADDRESS(ROW()+(0), COLUMN()+(-1), 1)), 1)</f>
        <v>2763.9</v>
      </c>
    </row>
    <row r="18" spans="1:8" ht="13.50" thickBot="1" customHeight="1">
      <c r="A18" s="14" t="s">
        <v>38</v>
      </c>
      <c r="B18" s="14"/>
      <c r="C18" s="14"/>
      <c r="D18" s="14" t="s">
        <v>39</v>
      </c>
      <c r="E18" s="15">
        <v>0.378</v>
      </c>
      <c r="F18" s="16" t="s">
        <v>40</v>
      </c>
      <c r="G18" s="17">
        <v>5462.4</v>
      </c>
      <c r="H18" s="17">
        <f ca="1">ROUND(INDIRECT(ADDRESS(ROW()+(0), COLUMN()+(-3), 1))*INDIRECT(ADDRESS(ROW()+(0), COLUMN()+(-1), 1)), 1)</f>
        <v>2064.8</v>
      </c>
    </row>
    <row r="19" spans="1:8" ht="13.50" thickBot="1" customHeight="1">
      <c r="A19" s="14" t="s">
        <v>41</v>
      </c>
      <c r="B19" s="14"/>
      <c r="C19" s="14"/>
      <c r="D19" s="14" t="s">
        <v>42</v>
      </c>
      <c r="E19" s="15">
        <v>0.399</v>
      </c>
      <c r="F19" s="16" t="s">
        <v>43</v>
      </c>
      <c r="G19" s="17">
        <v>5060</v>
      </c>
      <c r="H19" s="17">
        <f ca="1">ROUND(INDIRECT(ADDRESS(ROW()+(0), COLUMN()+(-3), 1))*INDIRECT(ADDRESS(ROW()+(0), COLUMN()+(-1), 1)), 1)</f>
        <v>2018.9</v>
      </c>
    </row>
    <row r="20" spans="1:8" ht="13.50" thickBot="1" customHeight="1">
      <c r="A20" s="14" t="s">
        <v>44</v>
      </c>
      <c r="B20" s="14"/>
      <c r="C20" s="14"/>
      <c r="D20" s="18" t="s">
        <v>45</v>
      </c>
      <c r="E20" s="19">
        <v>0.419</v>
      </c>
      <c r="F20" s="20" t="s">
        <v>46</v>
      </c>
      <c r="G20" s="21">
        <v>5144</v>
      </c>
      <c r="H20" s="21">
        <f ca="1">ROUND(INDIRECT(ADDRESS(ROW()+(0), COLUMN()+(-3), 1))*INDIRECT(ADDRESS(ROW()+(0), COLUMN()+(-1), 1)), 1)</f>
        <v>2155.3</v>
      </c>
    </row>
    <row r="21" spans="1:8" ht="13.50" thickBot="1" customHeight="1">
      <c r="A21" s="18"/>
      <c r="B21" s="18"/>
      <c r="C21" s="18"/>
      <c r="D21" s="5" t="s">
        <v>47</v>
      </c>
      <c r="E21" s="22">
        <v>2</v>
      </c>
      <c r="F21" s="23" t="s">
        <v>48</v>
      </c>
      <c r="G21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1)</f>
        <v>1.04674e+06</v>
      </c>
      <c r="H21" s="24">
        <f ca="1">ROUND(INDIRECT(ADDRESS(ROW()+(0), COLUMN()+(-3), 1))*INDIRECT(ADDRESS(ROW()+(0), COLUMN()+(-1), 1))/100, 1)</f>
        <v>20934.9</v>
      </c>
    </row>
    <row r="22" spans="1:8" ht="13.50" thickBot="1" customHeight="1">
      <c r="A22" s="25"/>
      <c r="B22" s="25"/>
      <c r="C22" s="25"/>
      <c r="D22" s="26"/>
      <c r="E22" s="26"/>
      <c r="F22" s="27"/>
      <c r="G22" s="28" t="s">
        <v>49</v>
      </c>
      <c r="H22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1)</f>
        <v>1.06768e+06</v>
      </c>
    </row>
  </sheetData>
  <mergeCells count="18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</mergeCells>
  <pageMargins left="0.147638" right="0.147638" top="0.206693" bottom="0.206693" header="0.0" footer="0.0"/>
  <pageSetup paperSize="9" orientation="portrait"/>
  <rowBreaks count="0" manualBreakCount="0">
    </rowBreaks>
</worksheet>
</file>