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<sst xmlns="http://schemas.openxmlformats.org/spreadsheetml/2006/main" count="38" uniqueCount="38">
  <si>
    <t xml:space="preserve"/>
  </si>
  <si>
    <t xml:space="preserve">GMD020</t>
  </si>
  <si>
    <t xml:space="preserve">m²</t>
  </si>
  <si>
    <t xml:space="preserve">Démolition d'un mur de façade de panneaux préfabriqués en béton.</t>
  </si>
  <si>
    <r>
      <rPr>
        <sz val="8.25"/>
        <color rgb="FF000000"/>
        <rFont val="Arial"/>
        <family val="2"/>
      </rPr>
      <t xml:space="preserve">Démolition d'un mur de façade constitué de panneaux préfabriqués en béton allant jusqu'à 20 cm d'épaisseur, disposés en position horizontale, avec des moyens mécaniques, sans détériorer les éléments constructifs auxquels ils sont fixés, et chargement mécanique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</si>
  <si>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</si>
  <si>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</si>
  <si>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</si>
  <si>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</si>
  <si>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</si>
  <si>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</si>
  <si>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</si>
  <si>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</si>
  <si>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</si>
  <si>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</si>
  <si>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</si>
  <si>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</si>
  <si>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mq01pan010a</t>
  </si>
  <si>
    <t xml:space="preserve">Chargeuse sur pneus de 120 kW/1,9 m³.</t>
  </si>
  <si>
    <t xml:space="preserve">h</t>
  </si>
  <si>
    <t xml:space="preserve">mq07gte010f</t>
  </si>
  <si>
    <t xml:space="preserve">Grue autopropulsée à bras télescopique avec une capacité d'élévation de 60 t et 58 m de hauteur maximale de travail.</t>
  </si>
  <si>
    <t xml:space="preserve">h</t>
  </si>
  <si>
    <t xml:space="preserve">mq08sol010</t>
  </si>
  <si>
    <t xml:space="preserve">Poste d'oxycoupage, avec acétylène comme combustible et oxygène comme comburant.</t>
  </si>
  <si>
    <t xml:space="preserve">h</t>
  </si>
  <si>
    <t xml:space="preserve">mo019</t>
  </si>
  <si>
    <t xml:space="preserve">Compagnon professionnel III/CP2 soudeur.</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</si>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</sst>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25" customWidth="1"/>
    <col min="3" max="3" width="2.04" customWidth="1"/>
    <col min="4" max="4" width="76.50"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0.29</v>
      </c>
      <c r="F9" s="11" t="s">
        <v>13</v>
      </c>
      <c r="G9" s="13">
        <v>17339.2</v>
      </c>
      <c r="H9" s="13">
        <f ca="1">ROUND(INDIRECT(ADDRESS(ROW()+(0), COLUMN()+(-3), 1))*INDIRECT(ADDRESS(ROW()+(0), COLUMN()+(-1), 1)), 1)</f>
        <v>5028.4</v>
      </c>
    </row>
    <row r="10" spans="1:8" ht="13.50" thickBot="1" customHeight="1">
      <c r="A10" s="14" t="s">
        <v>14</v>
      </c>
      <c r="B10" s="14"/>
      <c r="C10" s="14" t="s">
        <v>15</v>
      </c>
      <c r="D10" s="14"/>
      <c r="E10" s="15">
        <v>0.145</v>
      </c>
      <c r="F10" s="16" t="s">
        <v>16</v>
      </c>
      <c r="G10" s="17">
        <v>29408.4</v>
      </c>
      <c r="H10" s="17">
        <f ca="1">ROUND(INDIRECT(ADDRESS(ROW()+(0), COLUMN()+(-3), 1))*INDIRECT(ADDRESS(ROW()+(0), COLUMN()+(-1), 1)), 1)</f>
        <v>4264.2</v>
      </c>
    </row>
    <row r="11" spans="1:8" ht="13.50" thickBot="1" customHeight="1">
      <c r="A11" s="14" t="s">
        <v>17</v>
      </c>
      <c r="B11" s="14"/>
      <c r="C11" s="14" t="s">
        <v>18</v>
      </c>
      <c r="D11" s="14"/>
      <c r="E11" s="15">
        <v>0.002</v>
      </c>
      <c r="F11" s="16" t="s">
        <v>19</v>
      </c>
      <c r="G11" s="17">
        <v>170969</v>
      </c>
      <c r="H11" s="17">
        <f ca="1">ROUND(INDIRECT(ADDRESS(ROW()+(0), COLUMN()+(-3), 1))*INDIRECT(ADDRESS(ROW()+(0), COLUMN()+(-1), 1)), 1)</f>
        <v>341.9</v>
      </c>
    </row>
    <row r="12" spans="1:8" ht="24.00" thickBot="1" customHeight="1">
      <c r="A12" s="14" t="s">
        <v>20</v>
      </c>
      <c r="B12" s="14"/>
      <c r="C12" s="14" t="s">
        <v>21</v>
      </c>
      <c r="D12" s="14"/>
      <c r="E12" s="15">
        <v>0.058</v>
      </c>
      <c r="F12" s="16" t="s">
        <v>22</v>
      </c>
      <c r="G12" s="17">
        <v>480225</v>
      </c>
      <c r="H12" s="17">
        <f ca="1">ROUND(INDIRECT(ADDRESS(ROW()+(0), COLUMN()+(-3), 1))*INDIRECT(ADDRESS(ROW()+(0), COLUMN()+(-1), 1)), 1)</f>
        <v>27853.1</v>
      </c>
    </row>
    <row r="13" spans="1:8" ht="13.50" thickBot="1" customHeight="1">
      <c r="A13" s="14" t="s">
        <v>23</v>
      </c>
      <c r="B13" s="14"/>
      <c r="C13" s="14" t="s">
        <v>24</v>
      </c>
      <c r="D13" s="14"/>
      <c r="E13" s="15">
        <v>0.058</v>
      </c>
      <c r="F13" s="16" t="s">
        <v>25</v>
      </c>
      <c r="G13" s="17">
        <v>31320.8</v>
      </c>
      <c r="H13" s="17">
        <f ca="1">ROUND(INDIRECT(ADDRESS(ROW()+(0), COLUMN()+(-3), 1))*INDIRECT(ADDRESS(ROW()+(0), COLUMN()+(-1), 1)), 1)</f>
        <v>1816.6</v>
      </c>
    </row>
    <row r="14" spans="1:8" ht="13.50" thickBot="1" customHeight="1">
      <c r="A14" s="14" t="s">
        <v>26</v>
      </c>
      <c r="B14" s="14"/>
      <c r="C14" s="14" t="s">
        <v>27</v>
      </c>
      <c r="D14" s="14"/>
      <c r="E14" s="15">
        <v>0.076</v>
      </c>
      <c r="F14" s="16" t="s">
        <v>28</v>
      </c>
      <c r="G14" s="17">
        <v>7120.3</v>
      </c>
      <c r="H14" s="17">
        <f ca="1">ROUND(INDIRECT(ADDRESS(ROW()+(0), COLUMN()+(-3), 1))*INDIRECT(ADDRESS(ROW()+(0), COLUMN()+(-1), 1)), 1)</f>
        <v>541.1</v>
      </c>
    </row>
    <row r="15" spans="1:8" ht="13.50" thickBot="1" customHeight="1">
      <c r="A15" s="14" t="s">
        <v>29</v>
      </c>
      <c r="B15" s="14"/>
      <c r="C15" s="14" t="s">
        <v>30</v>
      </c>
      <c r="D15" s="14"/>
      <c r="E15" s="15">
        <v>0.153</v>
      </c>
      <c r="F15" s="16" t="s">
        <v>31</v>
      </c>
      <c r="G15" s="17">
        <v>5144</v>
      </c>
      <c r="H15" s="17">
        <f ca="1">ROUND(INDIRECT(ADDRESS(ROW()+(0), COLUMN()+(-3), 1))*INDIRECT(ADDRESS(ROW()+(0), COLUMN()+(-1), 1)), 1)</f>
        <v>787</v>
      </c>
    </row>
    <row r="16" spans="1:8" ht="13.50" thickBot="1" customHeight="1">
      <c r="A16" s="14" t="s">
        <v>32</v>
      </c>
      <c r="B16" s="14"/>
      <c r="C16" s="18" t="s">
        <v>33</v>
      </c>
      <c r="D16" s="18"/>
      <c r="E16" s="19">
        <v>0.382</v>
      </c>
      <c r="F16" s="20" t="s">
        <v>34</v>
      </c>
      <c r="G16" s="21">
        <v>5060</v>
      </c>
      <c r="H16" s="21">
        <f ca="1">ROUND(INDIRECT(ADDRESS(ROW()+(0), COLUMN()+(-3), 1))*INDIRECT(ADDRESS(ROW()+(0), COLUMN()+(-1), 1)), 1)</f>
        <v>1932.9</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1)</f>
        <v>42565.2</v>
      </c>
      <c r="H17" s="24">
        <f ca="1">ROUND(INDIRECT(ADDRESS(ROW()+(0), COLUMN()+(-3), 1))*INDIRECT(ADDRESS(ROW()+(0), COLUMN()+(-1), 1))/100, 1)</f>
        <v>851.3</v>
      </c>
    </row>
    <row r="18" spans="1:8" ht="13.50" thickBot="1" customHeight="1">
      <c r="A18" s="25"/>
      <c r="B18" s="25"/>
      <c r="C18" s="26"/>
      <c r="D18" s="26"/>
      <c r="E18" s="26"/>
      <c r="F18" s="27"/>
      <c r="G18" s="28" t="s">
        <v>37</v>
      </c>
      <c r="H18" s="29">
        <f ca="1">ROUND(SUM(INDIRECT(ADDRESS(ROW()+(-1), COLUMN()+(0), 1)),INDIRECT(ADDRESS(ROW()+(-2), COLUMN()+(0), 1)),INDIRECT(ADDRESS(ROW()+(-3), COLUMN()+(0), 1)),INDIRECT(ADDRESS(ROW()+(-4), COLUMN()+(0), 1)),INDIRECT(ADDRESS(ROW()+(-5), COLUMN()+(0), 1)),INDIRECT(ADDRESS(ROW()+(-6), COLUMN()+(0), 1)),INDIRECT(ADDRESS(ROW()+(-7), COLUMN()+(0), 1)),INDIRECT(ADDRESS(ROW()+(-8), COLUMN()+(0), 1)),INDIRECT(ADDRESS(ROW()+(-9), COLUMN()+(0), 1))), 1)</f>
        <v>43416.5</v>
      </c>
    </row>
  </sheetData>
  <mergeCells count="2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s>
  <pageMargins left="0.147638" right="0.147638" top="0.206693" bottom="0.206693" header="0.0" footer="0.0"/>
  <pageSetup paperSize="9" orientation="portrait"/>
  <rowBreaks count="0" manualBreakCount="0">
    </rowBreaks>
</worksheet>
</file>